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scala 2018-2019 Dourados" sheetId="1" r:id="rId1"/>
    <sheet name="Escala 2018-2019 Amambai" sheetId="2" r:id="rId2"/>
    <sheet name="Escala 2018-2019 Aquidauana" sheetId="3" r:id="rId3"/>
    <sheet name="Escala 2018-2019 Campo Grande" sheetId="4" r:id="rId4"/>
    <sheet name="Escala 2018-2019 Cassilândia" sheetId="5" r:id="rId5"/>
    <sheet name="Escala 2018-2019 Coxim" sheetId="6" r:id="rId6"/>
    <sheet name="Escala 2018-2019 Gl de Dourados" sheetId="7" r:id="rId7"/>
    <sheet name="Escala 2017-2018 Ivinhema" sheetId="8" r:id="rId8"/>
    <sheet name="Escala 2018-2019 Jardim" sheetId="9" r:id="rId9"/>
    <sheet name="Escala 2018-2019 Maracaju" sheetId="10" r:id="rId10"/>
    <sheet name="Escala 2018-2019 Mundo Novo" sheetId="11" r:id="rId11"/>
    <sheet name="Escala 2018-2019 Naviraí" sheetId="12" r:id="rId12"/>
    <sheet name="Escala 2018-2019 Nova Andradina" sheetId="13" r:id="rId13"/>
    <sheet name="Escala 2018-2019 Paranaiba" sheetId="14" r:id="rId14"/>
    <sheet name="Escala 2018-2019 Ponta Porã" sheetId="15" r:id="rId15"/>
  </sheets>
  <definedNames>
    <definedName name="_xlnm.Print_Area" localSheetId="7">'Escala 2017-2018 Ivinhema'!$A$1:$I$12</definedName>
    <definedName name="_xlnm.Print_Area" localSheetId="1">'Escala 2018-2019 Amambai'!$A$1:$I$13</definedName>
    <definedName name="_xlnm.Print_Area" localSheetId="2">'Escala 2018-2019 Aquidauana'!$A$1:$I$37</definedName>
    <definedName name="_xlnm.Print_Area" localSheetId="3">'Escala 2018-2019 Campo Grande'!$A$1:$I$44</definedName>
    <definedName name="_xlnm.Print_Area" localSheetId="4">'Escala 2018-2019 Cassilândia'!$A$1:$I$26</definedName>
    <definedName name="_xlnm.Print_Area" localSheetId="5">'Escala 2018-2019 Coxim'!$A$1:$I$14</definedName>
    <definedName name="_xlnm.Print_Area" localSheetId="6">'Escala 2018-2019 Gl de Dourados'!$A$1:$I$14</definedName>
    <definedName name="_xlnm.Print_Area" localSheetId="8">'Escala 2018-2019 Jardim'!$A$1:$I$12</definedName>
    <definedName name="_xlnm.Print_Area" localSheetId="9">'Escala 2018-2019 Maracaju'!$A$1:$I$12</definedName>
    <definedName name="_xlnm.Print_Area" localSheetId="10">'Escala 2018-2019 Mundo Novo'!$A$1:$I$17</definedName>
    <definedName name="_xlnm.Print_Area" localSheetId="11">'Escala 2018-2019 Naviraí'!$A$1:$I$18</definedName>
    <definedName name="_xlnm.Print_Area" localSheetId="12">'Escala 2018-2019 Nova Andradina'!$A$1:$I$15</definedName>
    <definedName name="_xlnm.Print_Area" localSheetId="13">'Escala 2018-2019 Paranaiba'!$A$1:$I$20</definedName>
    <definedName name="_xlnm.Print_Area" localSheetId="14">'Escala 2018-2019 Ponta Porã'!$A$1:$I$16</definedName>
    <definedName name="Excel_BuiltIn_Print_Area" localSheetId="0">'Escala 2018-2019 Dourados'!$A$1:$I$271</definedName>
    <definedName name="Excel_BuiltIn__FilterDatabase" localSheetId="0">'Escala 2018-2019 Dourados'!$A$5:$I$271</definedName>
    <definedName name="Excel_BuiltIn__FilterDatabase" localSheetId="1">'Escala 2018-2019 Amambai'!$A$5:$I$13</definedName>
    <definedName name="Excel_BuiltIn__FilterDatabase" localSheetId="2">'Escala 2018-2019 Aquidauana'!$A$5:$I$37</definedName>
    <definedName name="Excel_BuiltIn_Print_Area" localSheetId="3">'Escala 2018-2019 Campo Grande'!$A$1:$I$33</definedName>
    <definedName name="Excel_BuiltIn__FilterDatabase" localSheetId="3">'Escala 2018-2019 Campo Grande'!$A$5:$I$17</definedName>
    <definedName name="Excel_BuiltIn_Print_Area" localSheetId="4">'Escala 2018-2019 Cassilândia'!$A$1:$I$24</definedName>
    <definedName name="Excel_BuiltIn__FilterDatabase" localSheetId="4">'Escala 2018-2019 Cassilândia'!$A$5:$I$24</definedName>
    <definedName name="Excel_BuiltIn__FilterDatabase" localSheetId="5">'Escala 2018-2019 Coxim'!$A$5:$I$14</definedName>
    <definedName name="Excel_BuiltIn__FilterDatabase" localSheetId="6">'Escala 2018-2019 Gl de Dourados'!$A$5:$I$14</definedName>
    <definedName name="Excel_BuiltIn__FilterDatabase" localSheetId="7">'Escala 2017-2018 Ivinhema'!$A$5:$I$12</definedName>
    <definedName name="Excel_BuiltIn__FilterDatabase" localSheetId="8">'Escala 2018-2019 Jardim'!$A$5:$I$12</definedName>
    <definedName name="Excel_BuiltIn_Print_Area" localSheetId="9">'Escala 2018-2019 Maracaju'!$A$1:$I$11</definedName>
    <definedName name="Excel_BuiltIn__FilterDatabase" localSheetId="9">'Escala 2018-2019 Maracaju'!$A$5:$I$11</definedName>
    <definedName name="Excel_BuiltIn__FilterDatabase" localSheetId="10">'Escala 2018-2019 Mundo Novo'!$A$5:$I$17</definedName>
    <definedName name="Excel_BuiltIn__FilterDatabase" localSheetId="11">'Escala 2018-2019 Naviraí'!$A$5:$I$18</definedName>
    <definedName name="Excel_BuiltIn__FilterDatabase" localSheetId="12">'Escala 2018-2019 Nova Andradina'!$A$5:$I$15</definedName>
    <definedName name="Excel_BuiltIn__FilterDatabase" localSheetId="13">'Escala 2018-2019 Paranaiba'!$A$5:$I$20</definedName>
    <definedName name="Excel_BuiltIn_Print_Area" localSheetId="14">'Escala 2018-2019 Ponta Porã'!$A$1:$I$12</definedName>
    <definedName name="Excel_BuiltIn__FilterDatabase" localSheetId="14">'Escala 2018-2019 Ponta Porã'!$A$5:$I$12</definedName>
  </definedNames>
  <calcPr fullCalcOnLoad="1"/>
</workbook>
</file>

<file path=xl/sharedStrings.xml><?xml version="1.0" encoding="utf-8"?>
<sst xmlns="http://schemas.openxmlformats.org/spreadsheetml/2006/main" count="580" uniqueCount="470">
  <si>
    <t>ESCALA DE FÉRIAS 2019/2020</t>
  </si>
  <si>
    <t>UNIDADE UNIVERSITÁRIA DE DOURADOS – 01</t>
  </si>
  <si>
    <t>Nº</t>
  </si>
  <si>
    <t>MATRÍCULA</t>
  </si>
  <si>
    <t>SERVIDOR</t>
  </si>
  <si>
    <t>PERÍODO AQUISITIVO</t>
  </si>
  <si>
    <t>PERÍODO DE GOZO</t>
  </si>
  <si>
    <t xml:space="preserve">PAGO NA FOLHA DE </t>
  </si>
  <si>
    <t>ADRIANA BATISTA GOUVEA DE CARVALHO</t>
  </si>
  <si>
    <t>ADRIANA CANAZZA DA SILVA PEREIRA</t>
  </si>
  <si>
    <t>ADRIANA CRISTINA RANZI</t>
  </si>
  <si>
    <t>ADRIANA RITA SANGALLI</t>
  </si>
  <si>
    <t>ADRIANO LANGE</t>
  </si>
  <si>
    <t>ALENCAR FERRI</t>
  </si>
  <si>
    <t>ALENDER MAX DE SOUZA MORAES</t>
  </si>
  <si>
    <t xml:space="preserve">ALESSANDRA FEQUETIA FREITAS </t>
  </si>
  <si>
    <t>ALESSANDRA PAIM BERTI</t>
  </si>
  <si>
    <t>ALISSON FERNANDES CARNEIRO</t>
  </si>
  <si>
    <t>ALOISIO LIMA DE ALMEIDA</t>
  </si>
  <si>
    <t>AMANDA VERGA BRUMATTI</t>
  </si>
  <si>
    <t>ANA CELINA MATOS SILVA</t>
  </si>
  <si>
    <t>ANA CLAUDIA TERUMI ABE ZANGIROLYMO</t>
  </si>
  <si>
    <t>ANA MARIA DA TRINDADE RODRIGUES RAUBER</t>
  </si>
  <si>
    <t>ANDERSON ROBERTO DE LIMA</t>
  </si>
  <si>
    <t>ANDRÉ GIULLIANO MAZINI</t>
  </si>
  <si>
    <t>ANDRÉ LUIZ SOUTO BORBA</t>
  </si>
  <si>
    <t>ANDRESSA VIEIRA GOMES</t>
  </si>
  <si>
    <t>ANGELA MERCI GONÇALVES ALMEIDA</t>
  </si>
  <si>
    <t>ANTONIO VALTEIR DE SOUZA</t>
  </si>
  <si>
    <t>APARECIDA DA SILVA SOARES PEREIRA</t>
  </si>
  <si>
    <t>ARIANE MACIEL NEIVA</t>
  </si>
  <si>
    <t>ASTURIO FALEIROS NETO</t>
  </si>
  <si>
    <t>AUGUSTO ISAAC</t>
  </si>
  <si>
    <t>BIANCA PAULINO E SILVA</t>
  </si>
  <si>
    <t>BRENO AUGUSTO DA SILVA</t>
  </si>
  <si>
    <t>BRUNA FERREIRA BIANCHI ROCHA</t>
  </si>
  <si>
    <t xml:space="preserve">BRUNA FRANCO NAVARRO </t>
  </si>
  <si>
    <t>BRUNA PERUFFO VIEIRA</t>
  </si>
  <si>
    <t>BRUNA XAVIER DE AZEVEDO</t>
  </si>
  <si>
    <t>BRUNO CAPEIRO LOPES</t>
  </si>
  <si>
    <t>BRUNO MAZANATTI DE OLIVEIRA LUTTI</t>
  </si>
  <si>
    <t>BRUNO NETO DE ANDRADE</t>
  </si>
  <si>
    <t>CAMILA LALUCCI BRAGA</t>
  </si>
  <si>
    <t>CÂNDIDA PROPHETA ERBANO</t>
  </si>
  <si>
    <t>CARLOS JOSÉ VIANA</t>
  </si>
  <si>
    <t xml:space="preserve">CAROLINA AMORIM COUTINHO </t>
  </si>
  <si>
    <t>CAROLINA MORENO</t>
  </si>
  <si>
    <t>CÁSSIA CANAZA FONSECA DE ALMEIDA</t>
  </si>
  <si>
    <t>CÉLIA JESUS ARAÚJO DE LIMA</t>
  </si>
  <si>
    <t>CELSO ALVES DE ALMEIDA</t>
  </si>
  <si>
    <t>CHARLES LEANDRO ARECO DOS SANTOS</t>
  </si>
  <si>
    <t>CILENE CAMACHO DA COSTA</t>
  </si>
  <si>
    <t>CINTHIA APARECIDA DE ANDRADE SILVA</t>
  </si>
  <si>
    <t>CIRLEY ALMEIDA FREITAS</t>
  </si>
  <si>
    <t>CLAUDIA DE BRITO QUADROS GONÇALVES</t>
  </si>
  <si>
    <t>CLÁUDIA DE SOUZA ZANELLA</t>
  </si>
  <si>
    <t>CLÁUDIA NATÁLIA SAES QUILES</t>
  </si>
  <si>
    <t>28-fev</t>
  </si>
  <si>
    <t xml:space="preserve">CLEBER DANIEL MARTINS ALVARENGA </t>
  </si>
  <si>
    <t>CLEILA MARCONDES DE SOUZA SANGALLI</t>
  </si>
  <si>
    <t>CRISTIANE BERTO DOS SANTOS</t>
  </si>
  <si>
    <t>CRISTIANE DOMINGOS</t>
  </si>
  <si>
    <t xml:space="preserve">DANIELLY FERRI GENTIL </t>
  </si>
  <si>
    <t>DANILO FREIRE DE SOUZA</t>
  </si>
  <si>
    <t>DARCI OMODEI VICENTE</t>
  </si>
  <si>
    <t>DEBORA PEREIRA SIMÕES</t>
  </si>
  <si>
    <t>DELAINE MARCIA MARTINELLI</t>
  </si>
  <si>
    <t>DEOCLECIO VIEIRA MACHADO</t>
  </si>
  <si>
    <t>DILMA SANTOS LIMA</t>
  </si>
  <si>
    <t>5-mai</t>
  </si>
  <si>
    <t>4-mai</t>
  </si>
  <si>
    <t>DOUGLAS MOLINA DE ALMEIDA</t>
  </si>
  <si>
    <t>EDER FRANCISCO DOS SANTOS CORREIA</t>
  </si>
  <si>
    <t>EDERSON RIBEIRO GOTARDI</t>
  </si>
  <si>
    <t>EDILENE MATOS PEREIRA</t>
  </si>
  <si>
    <t>EDILENE VIRGULINA CARDOSO</t>
  </si>
  <si>
    <t>EDIVAN PEREIRA DUARTE</t>
  </si>
  <si>
    <t>ÉDSON CLEITON SILVA ESCOBAR</t>
  </si>
  <si>
    <t>EDSON PEREIRA DE SOUZA</t>
  </si>
  <si>
    <t>EDUARDA FERNANDES DA ROSA</t>
  </si>
  <si>
    <t>ELAINE DE OLIVEIRA BARROS</t>
  </si>
  <si>
    <t>ELAINE IOP</t>
  </si>
  <si>
    <t>ELIANA DE ALCANTARA BRASIL</t>
  </si>
  <si>
    <t>ELIANE SOUZA DE CARVALHO</t>
  </si>
  <si>
    <t>ELIAS CASALI</t>
  </si>
  <si>
    <t>ELIZABETH DIAS RODE</t>
  </si>
  <si>
    <t>ELIZABETH RIBEIRO DE SOUZA</t>
  </si>
  <si>
    <t>ELIZÂNGELA CRISTINA MARTINS FERNANDES</t>
  </si>
  <si>
    <t>ELIZANGELA CRISTINA SILVA DE SOUZA</t>
  </si>
  <si>
    <t>ELIZETE POLINI</t>
  </si>
  <si>
    <t>ENDERLI ROHOD DE SOUSA PIRES</t>
  </si>
  <si>
    <t>ÉRICA PATRÍCIA MORAES DE AVELINO SILVA</t>
  </si>
  <si>
    <t>EVA CRISTINA ZANQUETA LEITE</t>
  </si>
  <si>
    <t xml:space="preserve">EVERSON UMADA MONTEIRO </t>
  </si>
  <si>
    <t xml:space="preserve">EVERTON TOREZAN ESCAVASSINI </t>
  </si>
  <si>
    <t>FABIANA DA SILVA RAMOS</t>
  </si>
  <si>
    <t>FÁBIO AUGUSTO DE SOUZA SEABRA</t>
  </si>
  <si>
    <t>11-mar</t>
  </si>
  <si>
    <t>10-mar</t>
  </si>
  <si>
    <t xml:space="preserve">FABIO DOS SANTOS BARROS </t>
  </si>
  <si>
    <t>FABIO HENRIQUE CANESIN SIVIERI</t>
  </si>
  <si>
    <t>FELIPE DE MATOS RIBEIRO</t>
  </si>
  <si>
    <t>FELIPE PEREIRA MATOSO</t>
  </si>
  <si>
    <t>FERNANDA ARAKAKI SHIMIZU</t>
  </si>
  <si>
    <t xml:space="preserve">FERNANDA PEREIRA DE LIMA </t>
  </si>
  <si>
    <t xml:space="preserve">FERNANDO DE FARIA SILVA </t>
  </si>
  <si>
    <t>FERNANDO MACHADO DE SOUZA</t>
  </si>
  <si>
    <t xml:space="preserve">FLÁVIA MARIA FOGAÇA </t>
  </si>
  <si>
    <t>FRANCISCO RODRIGUES PAIVA</t>
  </si>
  <si>
    <t>FRANKSTEFFEN SILVA MAIA</t>
  </si>
  <si>
    <t>GABRIEL JAGER RAMOS</t>
  </si>
  <si>
    <t xml:space="preserve">GABRIELA FINOTO CAVALHEIRO </t>
  </si>
  <si>
    <t>GABRIELA WENDISCH</t>
  </si>
  <si>
    <t>GABRIELE FENGLER FERREIRA</t>
  </si>
  <si>
    <t>GIANI LOPES BERGAMO MISSIRIAN</t>
  </si>
  <si>
    <t>GIRLAINE SEDLACEK</t>
  </si>
  <si>
    <t>GISELI MENDONÇA DE CAMARGO</t>
  </si>
  <si>
    <t>GRAZIELA DA SILVA GOMEZ STEFANELLO</t>
  </si>
  <si>
    <t>GRAZIELA SOUZA ALVES BEZERRA</t>
  </si>
  <si>
    <t>GREICIELI DE LIMA ZANDONÁ GODOY</t>
  </si>
  <si>
    <t>GUSTAVO FRAILE SORDI</t>
  </si>
  <si>
    <t>GUSTAVO FRANÇA DOS SANTOS</t>
  </si>
  <si>
    <t>GUSTAVO PONCIANO SOARES</t>
  </si>
  <si>
    <t>GUSTAVO RODOLFO GROSCH</t>
  </si>
  <si>
    <t>HAMILTON ROMERO</t>
  </si>
  <si>
    <t>HELDER DE LIMA FAVA</t>
  </si>
  <si>
    <t xml:space="preserve">HELLEN LOWRINE CABRAL ARAUJO </t>
  </si>
  <si>
    <t>HELOIZA CRISTINA HOLGADO DA SILVA</t>
  </si>
  <si>
    <t xml:space="preserve">HENRIQUE ANDRÉ DA SILVA </t>
  </si>
  <si>
    <t>HENRIQUE RIBEIRO DE OLIVEIRA</t>
  </si>
  <si>
    <t>HIGOR DE SIQUEIRA MARQUES</t>
  </si>
  <si>
    <t>INGRID EDITH ARRUDA DE CASTRO</t>
  </si>
  <si>
    <t>IRENI APARECIDA MOREIRA BRITO</t>
  </si>
  <si>
    <t>ISABEL FÁTIMA CEREZER CAMARA</t>
  </si>
  <si>
    <t>ISADORA GOLIM CAMPOS</t>
  </si>
  <si>
    <t>ITAMAR GOMES RIEDO</t>
  </si>
  <si>
    <t>IVO ALVES PIMENTA JÚNIOR</t>
  </si>
  <si>
    <t>JANDIRA CATARINA ROCHA</t>
  </si>
  <si>
    <t>JANDIRA MESSIAS DE ANDRADE</t>
  </si>
  <si>
    <t>JANE VIVANCOS HOFFMANN</t>
  </si>
  <si>
    <t>23-set</t>
  </si>
  <si>
    <t>JAQUELINE DOS SANTOS VIEIRA</t>
  </si>
  <si>
    <t xml:space="preserve">JAQUELINE SILVA MAGALHÃES </t>
  </si>
  <si>
    <t>JAQUELINE ZANZI</t>
  </si>
  <si>
    <t xml:space="preserve">JEFERSON HENRIQUE BARROZO DA SILVA </t>
  </si>
  <si>
    <t>JEAN WILLIAN DE SOUZA</t>
  </si>
  <si>
    <t>JOÃO AMÂNCIO GONÇALVES DE OLIVEIRA JÚNIOR</t>
  </si>
  <si>
    <t>JOELMA NARCISO</t>
  </si>
  <si>
    <t>JORGE MIGUEL SOARES RODRIGUES</t>
  </si>
  <si>
    <t>JORGINA ESPINDOLA ORTEGA DE LIMA</t>
  </si>
  <si>
    <t>JOSÉ ALEXANDRE DE SOUZA FRANCO</t>
  </si>
  <si>
    <t>JOSÉ ROBERTO DE ARRUDA LEME</t>
  </si>
  <si>
    <t>JOSE RUIVO DA SILVA NETTO</t>
  </si>
  <si>
    <t>JOSELMA GOMES PEREIRA</t>
  </si>
  <si>
    <t>JOSELMO DA LUZ VERÍSSIMO</t>
  </si>
  <si>
    <t>JUCELINO PEREIRA RENOVATO</t>
  </si>
  <si>
    <t xml:space="preserve">JUCILENE MARTINS ALVES </t>
  </si>
  <si>
    <t>JULIANA QUEIROZ DA SILVA TETILA</t>
  </si>
  <si>
    <t>JULLIERME RODRIGUES GOMES</t>
  </si>
  <si>
    <t xml:space="preserve">JURANDIR FERREIRA DA SILVA JÚNIOR </t>
  </si>
  <si>
    <t xml:space="preserve">KATI APARECIDA SANTOS OLIVEIRA </t>
  </si>
  <si>
    <t>KÁTIA DE QUEIROZ JERONYMO</t>
  </si>
  <si>
    <t>KÁTIA RAMONA SCATOLIN DA SILVA MENDES</t>
  </si>
  <si>
    <t>KEILA DA CRUZ COSTA HAGUI</t>
  </si>
  <si>
    <t>KEILA DA SILVA ANDRADE DONZELLI</t>
  </si>
  <si>
    <t>13-jan</t>
  </si>
  <si>
    <t>LAIR APARECIDA CARDOSO ESPINDOLA</t>
  </si>
  <si>
    <t>LAURA ETSUKO KUMI OZAKI</t>
  </si>
  <si>
    <t>LAYS CRISTINA IAPECHINO SOUTO</t>
  </si>
  <si>
    <t>LEILA MARQUES FARIA DE SOUZA</t>
  </si>
  <si>
    <t>LEILA ROQUE RIBEIRO MARQUES</t>
  </si>
  <si>
    <t>LEONILDA MASCARENHAS</t>
  </si>
  <si>
    <t>LIGIA CRISTINA CARVALHO</t>
  </si>
  <si>
    <t>LINCOLN SARAIVA GONÇALVES DOS SANTOS</t>
  </si>
  <si>
    <t>LINDOMAR SILVA E SOUZA</t>
  </si>
  <si>
    <t>LÍVIA PATRÍCIA DE PAULA DAVI</t>
  </si>
  <si>
    <t xml:space="preserve">LIZIANE FLORES ZARPELON DE CASTILHO </t>
  </si>
  <si>
    <t>LUCAS FREITAS DO ROSÁRIO</t>
  </si>
  <si>
    <t>LUCAS MARQUES DA SILVA</t>
  </si>
  <si>
    <t>LÚCIA APARECIDA DAVI RODRIGUES</t>
  </si>
  <si>
    <t>LUCIANA DA SILVA RODRIGUES</t>
  </si>
  <si>
    <t>LUCIANA GONÇALVES DE AZEVEDO</t>
  </si>
  <si>
    <t>LUCIELE FIORAVANTE FREITAS BARBOSA</t>
  </si>
  <si>
    <t>LUCIMAR SANCHES BOTTEGA</t>
  </si>
  <si>
    <t>LUIZ ALBERTO RUIZ DA SILVA</t>
  </si>
  <si>
    <t xml:space="preserve">MAELLY DA SILVA VERON </t>
  </si>
  <si>
    <t>MARCELLE SILVA DO NASCIMENTO</t>
  </si>
  <si>
    <t>MARCELO FERREIRA DE SOUZA</t>
  </si>
  <si>
    <t>MARCIA ABREU DIAS CATELLAN TEIXEIRA</t>
  </si>
  <si>
    <t>MÁRCIA BUENO GOMES</t>
  </si>
  <si>
    <t>MÁRCIA DANTAS</t>
  </si>
  <si>
    <t>MÁRCIA DE FÁTIMA SAURO SILVA</t>
  </si>
  <si>
    <t xml:space="preserve">MARCIELE DE FREITAS OLIVEIRA SILVA </t>
  </si>
  <si>
    <t>MARCOS CESAR DA SILVA SOUZA</t>
  </si>
  <si>
    <t>MARCOS VINNICIUS BRAGA MACHADO DE QUEIRÓZ</t>
  </si>
  <si>
    <t>MARCIO CLAUDIO RODRIGUES RANGEL</t>
  </si>
  <si>
    <t>MARGARETI NASCIMENTO CHEUICHE</t>
  </si>
  <si>
    <t>MARIA ALZIRA DE SOUZA</t>
  </si>
  <si>
    <t>MARIA APARECIDA DA SILVA RAMOS</t>
  </si>
  <si>
    <t>MARIA APARECIDA SILVA DIAS</t>
  </si>
  <si>
    <t>MARIA DA SILVA PEIXOTO</t>
  </si>
  <si>
    <t>MARIA DE LOURDES LOPES DUTRA</t>
  </si>
  <si>
    <t>MARIA DE LOURDES MACHADO</t>
  </si>
  <si>
    <t>MARIA EUGÊNIA PETENUCI</t>
  </si>
  <si>
    <t>MARIA LUIZA LOPES RIBEIRO</t>
  </si>
  <si>
    <t>MARIA VERÔNICA DE SOUZA</t>
  </si>
  <si>
    <t>MARIA ZÉLIA DE SOUSA OLIVEIRA</t>
  </si>
  <si>
    <t xml:space="preserve">MARIANA PAEL DOS SANTOS </t>
  </si>
  <si>
    <t>MARIANNE PEREIRA DE SOUZA</t>
  </si>
  <si>
    <t xml:space="preserve">MARÍLIA DE SOUZA PACHECO </t>
  </si>
  <si>
    <t>MARINALVA DA SILVA PEDRO DE ALMEIDA</t>
  </si>
  <si>
    <t>MARLUCY APARECIDA NANTES FERREIRA DE SOUZA</t>
  </si>
  <si>
    <t>MARLY FAGUNDES</t>
  </si>
  <si>
    <t>MARTA GONÇALVES DA SILVA ASSIS</t>
  </si>
  <si>
    <t>MICHELE REIKO MIAGUSKO DE OLIVEIRA BELOTO</t>
  </si>
  <si>
    <t>MIRIAM CRISTINA FRANCO MATEU</t>
  </si>
  <si>
    <t>MÍRIAM MONTENEGRO DE ROSA</t>
  </si>
  <si>
    <t>MIRIAN DE CASTRO RODRIGUES DE PAULA</t>
  </si>
  <si>
    <t>MIRIAN EIKO SUZUKI</t>
  </si>
  <si>
    <t>MONICA DE FATIMA BERNO</t>
  </si>
  <si>
    <t>MONIQUE DE PAULA MAIDANA DUARTE</t>
  </si>
  <si>
    <t xml:space="preserve">NAGELADRIANA DE ALENCAR </t>
  </si>
  <si>
    <t>NATALI PORTELA</t>
  </si>
  <si>
    <t>NEY APARECIDO AZAMBUJA</t>
  </si>
  <si>
    <t>NIDENE CARDENA SOUZA</t>
  </si>
  <si>
    <t>ODIRLEI SOUZA MARQUES</t>
  </si>
  <si>
    <t>PATRÍCIA POGLIESI PAZ</t>
  </si>
  <si>
    <t>PÉRICLES DAVID DOS SANTOS JULIO</t>
  </si>
  <si>
    <t>POLYANA GHETINO ROS</t>
  </si>
  <si>
    <t xml:space="preserve">PRISCILA ROBERTA ALVES AGUIAR </t>
  </si>
  <si>
    <t>RAIANE DE SOUZA BARBOSA NAKAMURA</t>
  </si>
  <si>
    <t>RAFAEL BRANDÃO BARROSO</t>
  </si>
  <si>
    <t>REGIANE CARDOSO MATTOS</t>
  </si>
  <si>
    <t>REGINA APARECIDA DO NASCIMENTO</t>
  </si>
  <si>
    <t>REGINA MARIA DE OLIVEIRA MEYER</t>
  </si>
  <si>
    <t>RENAN GUILHERME DE OLIVEIRA</t>
  </si>
  <si>
    <t xml:space="preserve">RENATA BOSCOLO DA SILVA </t>
  </si>
  <si>
    <t>RENATA PALÁCIO ARCE</t>
  </si>
  <si>
    <t>RICARDO HERLO MASKE</t>
  </si>
  <si>
    <t>RITA CASSIA MOURA DE SOUZA MATHIAS</t>
  </si>
  <si>
    <t>ROBSOM MARQUES DE AMORIM</t>
  </si>
  <si>
    <t>ROBSON LUIS TOLEDO MARQUES</t>
  </si>
  <si>
    <t>ROSA DECIAN MIYASHITA</t>
  </si>
  <si>
    <t>ROSA PAULINA RAMOS LOPES</t>
  </si>
  <si>
    <t>ROSELI ROBERTO DOS SANTOS</t>
  </si>
  <si>
    <t>ROSIELEN AUGUSTO PATUSSI CATELLA</t>
  </si>
  <si>
    <t>ROSILDA MANTOVANI DA SILVA</t>
  </si>
  <si>
    <t>ROSSANO TEIXEIRA SILVA</t>
  </si>
  <si>
    <t>ROSSINI MIRANDA D´IPPÓLITO</t>
  </si>
  <si>
    <t>ROZMIRIAM CORRÊA</t>
  </si>
  <si>
    <t>RUBENS LUIS URUÊ FILHO</t>
  </si>
  <si>
    <t>SABRINA DE ÁVILA PEREIRA</t>
  </si>
  <si>
    <t xml:space="preserve">SANDRA DE ALENCAR DINIZ OKADA </t>
  </si>
  <si>
    <t>SERGIO YOSHIHARU FUKURO</t>
  </si>
  <si>
    <t>SIDNEY GOMES ALVES</t>
  </si>
  <si>
    <t>SIMONE DE OLIVEIRA ROCHA CAVALCANTE</t>
  </si>
  <si>
    <t>SIMONE NOGUEIRA DE SOUZA</t>
  </si>
  <si>
    <t>SIRLEI FERREIRA SOARES ORTEGA</t>
  </si>
  <si>
    <t>SORAYA MADEIRA DE FREITAS</t>
  </si>
  <si>
    <t>SUELI SCHIAVINATO</t>
  </si>
  <si>
    <t>TEREZINHA COELHO DE SOUZA</t>
  </si>
  <si>
    <t xml:space="preserve">TAILINE FREIRE FONTOURA </t>
  </si>
  <si>
    <t>TATIANE KARINA BARBOSA DE QUEIROZ</t>
  </si>
  <si>
    <t xml:space="preserve">THAYANE BRITO DE JESUS </t>
  </si>
  <si>
    <t>TIAGO DE LIMA MARINHO</t>
  </si>
  <si>
    <t>TIAGO ROCHA DE SOUZA</t>
  </si>
  <si>
    <t xml:space="preserve">TONY ANGELO MOREIRA ARAGÃO </t>
  </si>
  <si>
    <t>VALDIRENE FONSECA DE SOUZA TEIXEIRA</t>
  </si>
  <si>
    <t>VALMOR NAZARIO MARTINS</t>
  </si>
  <si>
    <t>VALTER ACÁSSIO DE MELLO</t>
  </si>
  <si>
    <t>VANESSA APARECIDA DE MORAES WEBER</t>
  </si>
  <si>
    <t>VANESSA CRUZ DIAS PERÔNICO</t>
  </si>
  <si>
    <t>VANESSA MACIEL FRANCO MAGALHÃES</t>
  </si>
  <si>
    <t>VÂNIA PEREIRA MORASUTTI BENATTI</t>
  </si>
  <si>
    <t>VANILSON CAMACHO DA COSTA</t>
  </si>
  <si>
    <t>VERA CRISTINA MANFROI</t>
  </si>
  <si>
    <t xml:space="preserve">VIVIANE DA SILVA MENDOZA </t>
  </si>
  <si>
    <t>WAGNER KENEDY WATERKEMPER</t>
  </si>
  <si>
    <t>WAGNER LUIZ MANARA</t>
  </si>
  <si>
    <t>WALTER SANTOS BRANDÃO</t>
  </si>
  <si>
    <t>UNIDADE UNIVERSITÁRIA DE AMAMBAI - 02</t>
  </si>
  <si>
    <t>ALCEMAR SILVEIRA DUTRA</t>
  </si>
  <si>
    <t>FLÁVIO RODRIGUES LHOPES</t>
  </si>
  <si>
    <t>INÊZ MIRANDA FREITAS ZANDONADI</t>
  </si>
  <si>
    <t>JOSIANE DOS SANTOS VIEIRA RODRIGUES</t>
  </si>
  <si>
    <t>JUSSARA SELHORST DE OLIVEIRA</t>
  </si>
  <si>
    <t>LÍLIAN MARTINS DE LIMA SANTOS</t>
  </si>
  <si>
    <t>LUANA MICHAELI ESCOBAR KAMPHORST</t>
  </si>
  <si>
    <t>UNIDADE UNIVERSITÁRIA DE AQUIDAUANA - 03</t>
  </si>
  <si>
    <t>ADRIANA FERREIRA DA SILVA</t>
  </si>
  <si>
    <t>ALYSSON MARTINS WANDERLEY</t>
  </si>
  <si>
    <t>ANA CLAUDIA DE LIMA DOARTH</t>
  </si>
  <si>
    <t>ANNELISE CIRILO PEREIRA</t>
  </si>
  <si>
    <t>ARACY GARCIA TRAVASSOS DOS SANTOS</t>
  </si>
  <si>
    <t>AURORA VELA SCALA</t>
  </si>
  <si>
    <t>CARMELITA SANTOS DA CUNHA LEITE</t>
  </si>
  <si>
    <t>CÉLIA MARIA FERREIRA MARCELINO</t>
  </si>
  <si>
    <t>CHRISTOFFER Y. B. GREFFE RODRIGUES</t>
  </si>
  <si>
    <t>CRISTIANE CARDOSO NIMBU SAMPAIO</t>
  </si>
  <si>
    <t>DAVID ALVES MACHADO NETO</t>
  </si>
  <si>
    <t>EVANDRO MENDES FERREIRA</t>
  </si>
  <si>
    <t>EVERTON LUZ ANDRADE COSTA</t>
  </si>
  <si>
    <t>FERMIANO FLORES</t>
  </si>
  <si>
    <t>FERNANDA RODRIGUES LACERDA</t>
  </si>
  <si>
    <t>GILDO BATISTA DA COSTA</t>
  </si>
  <si>
    <t>GILMAR ANDRADE DE LIMA</t>
  </si>
  <si>
    <t>GUSTAVO RUIVO SALMAZZO</t>
  </si>
  <si>
    <t>IONÁ CRISTINA OTACIO MACHADO</t>
  </si>
  <si>
    <t>IZAURA PEREIRA DOS SANTOS GONÇALVES</t>
  </si>
  <si>
    <t>JORGE ANDRÉ MIANUTTI</t>
  </si>
  <si>
    <t>KLEBER FERNANDO TREVELLIN</t>
  </si>
  <si>
    <t>LAURENTINA OLIVEIRA DE CARVALHO RAMOS</t>
  </si>
  <si>
    <t>LUIZ CARLOS PINHEIRO SALAMENE</t>
  </si>
  <si>
    <t>MAIKE PEREGRINELLI LEDESMA</t>
  </si>
  <si>
    <t>MARCEL PEIXOTO DA SILVA</t>
  </si>
  <si>
    <t>PRISCILA BARBIÉRI ACOSTA</t>
  </si>
  <si>
    <t>SHIRLEY PEREIRA AIVI</t>
  </si>
  <si>
    <t>WAGNES NANTES VELASQUES</t>
  </si>
  <si>
    <t xml:space="preserve">YAN DE CASTRO VIEIRA </t>
  </si>
  <si>
    <t>UNIDADE UNIVERSITÁRIA DE CAMPO GRANDE - 04</t>
  </si>
  <si>
    <t>ALESSANDRA LOPES DA ROCHA</t>
  </si>
  <si>
    <t>ANA LÚCIA DE SOUZA PIRES FAGUNDES</t>
  </si>
  <si>
    <t>ANA RAQUEL CYPRIANO PINTO</t>
  </si>
  <si>
    <t>ANDERSON ANDRADE RODRIGUES</t>
  </si>
  <si>
    <t>ANDRESSA SANTOS CARVALHO</t>
  </si>
  <si>
    <t>BENILCE DE ARAÚJO LOURENÇO</t>
  </si>
  <si>
    <t>BRENO GERVAZONI BARBOZA</t>
  </si>
  <si>
    <t>CAMILA LUCENA MACIEL TAMAGNO</t>
  </si>
  <si>
    <t>CASSIANO PEREIRA DA ROSA</t>
  </si>
  <si>
    <t>CÉLIA CRISTINA OSHIRO GOYA</t>
  </si>
  <si>
    <t>CLEONICE DA COSTA GODINHO</t>
  </si>
  <si>
    <t>DALETE MANHÃES BORGES</t>
  </si>
  <si>
    <t>DANIELA ALVES CHACHA DE OLIVEIRA</t>
  </si>
  <si>
    <t>ELIZA EMILIA CESCO</t>
  </si>
  <si>
    <t>GISLEINE DA SILVA RODRIGUES</t>
  </si>
  <si>
    <t>GUILHERME RODRIGUES DELMONDES</t>
  </si>
  <si>
    <t>HAROLDO WILSON ZANDA GRELLA</t>
  </si>
  <si>
    <t>JANIS NAGLIS FAKER</t>
  </si>
  <si>
    <r>
      <rPr>
        <sz val="10"/>
        <rFont val="Arial"/>
        <family val="2"/>
      </rPr>
      <t xml:space="preserve"> </t>
    </r>
    <r>
      <rPr>
        <sz val="10"/>
        <color indexed="8"/>
        <rFont val="Helvetica-Bold"/>
        <family val="2"/>
      </rPr>
      <t>431947021</t>
    </r>
  </si>
  <si>
    <t>JAQUELINE MOREIRA DA SILVA JURADO</t>
  </si>
  <si>
    <t>JOANA MARGARETE SALDIVAR CRISTALDO LERA</t>
  </si>
  <si>
    <t>JOÃO LUIZ VON HOLLEBEN</t>
  </si>
  <si>
    <t>JOSIANE APARECIDA RODRIGUES DOS SANTOS</t>
  </si>
  <si>
    <t>KAROLINNE SOTOMAYOR AZAMBUJA CANAZILLES</t>
  </si>
  <si>
    <t>KELY TAMAZATO</t>
  </si>
  <si>
    <t>LEANDRO SOBRINHO AVILA</t>
  </si>
  <si>
    <t>LIRA DEQUECH</t>
  </si>
  <si>
    <t>MARCELO ALVES TEIXEIRA</t>
  </si>
  <si>
    <t>MARCO PAULO ALVES FERREIRA</t>
  </si>
  <si>
    <t>MARIA RAQUEL GARCIA DE LACERDA AZEVEDO</t>
  </si>
  <si>
    <t>MARLUCIA FRANCISCA DE OLIVEIRA CAVALHIERI MARTINS</t>
  </si>
  <si>
    <t>1-jul</t>
  </si>
  <si>
    <t>30-jun</t>
  </si>
  <si>
    <t>MICHELA SILVA HOLSBACH NAKAZATO</t>
  </si>
  <si>
    <t xml:space="preserve">NILTON CEZAR CORBETTA </t>
  </si>
  <si>
    <t>NOELLE DO NASCIMENTO ARANTES</t>
  </si>
  <si>
    <t>PAULO VICENTE VIANA DE SOUZA</t>
  </si>
  <si>
    <t>PEDRO HENRIQUE POGGIO QUARESMA NUNES VIDAL</t>
  </si>
  <si>
    <t>RONALDO DE JESUS COSTA</t>
  </si>
  <si>
    <t>TATIANA DA COSTA MORENO GAMA LOPES</t>
  </si>
  <si>
    <t>UNIDADE UNIVERSITÁRIA DE CASSILÂNDIA - 05</t>
  </si>
  <si>
    <t>ALCIDES ORTEGA</t>
  </si>
  <si>
    <t>ALECIANA VASCONCELOS ORTEGA</t>
  </si>
  <si>
    <t>ALESSANDRA MULLER DA SILVA FREITAS</t>
  </si>
  <si>
    <t>CÁSSIO DE CASTRO SERON</t>
  </si>
  <si>
    <t>ELEONORA APARECIDA MAIA</t>
  </si>
  <si>
    <t>FABIANA DOS SANTOS RANDO</t>
  </si>
  <si>
    <t>JANDRA JOSÉ DE FREITAS MACHADO E SOUZA</t>
  </si>
  <si>
    <t>JARI NUNES AMANCIO</t>
  </si>
  <si>
    <t>JULLIANO NEVES DARGEL</t>
  </si>
  <si>
    <t>KLEBER CRISTIANO DOS REIS LEAL FERNANDES</t>
  </si>
  <si>
    <t>LAUDEMIR CÁCERES RODRIGUES</t>
  </si>
  <si>
    <t>LILIAN TENÓRIO CARVALHO</t>
  </si>
  <si>
    <t>LUIZ SANDER DE FREITAS</t>
  </si>
  <si>
    <t>MARCIO TOMAZ DE ASSIS</t>
  </si>
  <si>
    <t xml:space="preserve">MIRNA RODRIGUES DE ALMEIDA </t>
  </si>
  <si>
    <t>SANDRO PONTES FERREIRA</t>
  </si>
  <si>
    <t>SERGIO RODRIGUES DIAS</t>
  </si>
  <si>
    <t>SIMONE PEREIRA DA CRUZ</t>
  </si>
  <si>
    <t xml:space="preserve">TAMIRES CAMARGO ASSIS </t>
  </si>
  <si>
    <t>UNIDADE UNIVERSITÁRIA DE COXIM - 06</t>
  </si>
  <si>
    <t>ALCINDO FERREIRA FILHO</t>
  </si>
  <si>
    <t>IVANA DE SOUSA CHAVES DE OLIVEIRA</t>
  </si>
  <si>
    <t>JOAO BRAZ TEIXEIRA BARBOSA</t>
  </si>
  <si>
    <t>PATRICIA ANGÉLICA DE SOUZA</t>
  </si>
  <si>
    <t xml:space="preserve">RAFAELA DE PAULA CARVALHO MORAES </t>
  </si>
  <si>
    <t>ROSEMARY IDALINA MOCHI</t>
  </si>
  <si>
    <t>VANESSA BELLAVER CENTENARO</t>
  </si>
  <si>
    <t>UNIDADE UNIVERSITÁRIA DE GLÓRIA DE DOURADOS - 07</t>
  </si>
  <si>
    <t>ARI FLORES</t>
  </si>
  <si>
    <t>DEODATO PEIXOTO DOS SANTOS</t>
  </si>
  <si>
    <t>ELENI GUIMARÃES AIRES VITA</t>
  </si>
  <si>
    <t>GUSTAVO HENRIQUE FLORENCIO DA SILVA THEODORO</t>
  </si>
  <si>
    <t>LETÍCIA PEREIRA DE ANDRADE MAIA</t>
  </si>
  <si>
    <t>MICHELE NOBRE DE SOUZA</t>
  </si>
  <si>
    <t>RONALDO ANDRADE MACIEL</t>
  </si>
  <si>
    <t>UNIDADE UNIVERSITÁRIA DE IVINHEMA - 08</t>
  </si>
  <si>
    <t>ATHEMIS LAZARI</t>
  </si>
  <si>
    <t>LUCILENE ANITA PEREIRA SILVA</t>
  </si>
  <si>
    <t>LUCIMARA PEGORARO DALPONTI</t>
  </si>
  <si>
    <t>MAGALI GORETE DA SILVA MAGRI</t>
  </si>
  <si>
    <t>REGINA LOPES COSTA</t>
  </si>
  <si>
    <t>UNIDADE UNIVERSITÁRIA DE JARDIM - 09</t>
  </si>
  <si>
    <t>ADRIANE DE LIMA CARNEIRO</t>
  </si>
  <si>
    <t>ANDRÉ MIRANDA DOS SANTOS JUNIOR</t>
  </si>
  <si>
    <t>HUDSON LOLLI GHETTI</t>
  </si>
  <si>
    <t>ÉDEN MARRETO DOS SANTOS</t>
  </si>
  <si>
    <t>LEA DE FÁTIMA MACIEL GAUNA MARTINS</t>
  </si>
  <si>
    <t>UNIDADE UNIVERSITÁRIA DE MARACAJU - 10</t>
  </si>
  <si>
    <t>ADRIANE ALBERTO FREIRE</t>
  </si>
  <si>
    <t>AGNALDO JAIRO LISBOA</t>
  </si>
  <si>
    <t>DANIELA GARCIA CORRÊA DE ASSIS</t>
  </si>
  <si>
    <t>ELBIO GONÇALVES DE QUEIROZ</t>
  </si>
  <si>
    <t>GILKELY ALMEIDA CAVALHEIRO DE REZENDE</t>
  </si>
  <si>
    <t>UNIDADE UNIVERSITÁRIA DE MUNDO NOVO - 11</t>
  </si>
  <si>
    <t>ALEXANDRE BRITO DOS SANTOS</t>
  </si>
  <si>
    <t>ELENIR PATRICIO COTORELLI</t>
  </si>
  <si>
    <t>FRANCIELLE CRISTINA PEDRANCINI</t>
  </si>
  <si>
    <t>LINDAYANE CARDOSO CHAVES MARRA</t>
  </si>
  <si>
    <t>LUANA TORRES FERNANDES FÉLIX</t>
  </si>
  <si>
    <t>ROSALINA PEREIRA PEIXOTO</t>
  </si>
  <si>
    <t xml:space="preserve">TATIANA BUENO DE OLIVEIRA </t>
  </si>
  <si>
    <t>TATIANA CRISTINA EBUCHI</t>
  </si>
  <si>
    <t xml:space="preserve">TIAGO FELIPE DE SENES LOPES </t>
  </si>
  <si>
    <t xml:space="preserve">WINNIE FURTADO SILVA </t>
  </si>
  <si>
    <t>UNIDADE UNIVERSITÁRIA DE NAVIRAÍ - 12</t>
  </si>
  <si>
    <t>CELINA COMIN SANTOS</t>
  </si>
  <si>
    <t>CINTIA HISANO</t>
  </si>
  <si>
    <t>ELIANA MARTINS DA SILVA DEL COLLI</t>
  </si>
  <si>
    <t>ÉLIDA GALVÃO DO NASCIMENTO</t>
  </si>
  <si>
    <t>ESTELA DUVEZA TEIXEIRA TANAKA</t>
  </si>
  <si>
    <t>EUNICE MONICA FOLADOR</t>
  </si>
  <si>
    <t>FABIANE RIOS DE SOUZA PALACIOS</t>
  </si>
  <si>
    <t>LINEKER GOMES PEREIRA DE MOURA</t>
  </si>
  <si>
    <t>INÊS DE SOUZA BARBA</t>
  </si>
  <si>
    <t>JOAB CAVALCANTE DA SILVA</t>
  </si>
  <si>
    <t>ROSE MARI VOLPATO NASCIMBENI</t>
  </si>
  <si>
    <t>UNIDADE UNIVERSITÁRIA DE NOVA ANDRADINA - 13</t>
  </si>
  <si>
    <t>ADIONISIO APARECIDO SOARES</t>
  </si>
  <si>
    <t>ADRIANA COZIM DE OLIVEIRA LIMA</t>
  </si>
  <si>
    <t>ANNE KELI FELDKIRCHER GONZAGA</t>
  </si>
  <si>
    <t>ELIZA DA SILVA MARTINS PERON</t>
  </si>
  <si>
    <t>ÉRICA NACIMENTO</t>
  </si>
  <si>
    <t>JULIANA YOSHIOKA LIMA</t>
  </si>
  <si>
    <t>FABIANA FLORES DA SILVA</t>
  </si>
  <si>
    <t>GERSON MÁRCIO DA SILVA</t>
  </si>
  <si>
    <t>UNIDADE UNIVERSITÁRIA DE PARANAÍBA - 14</t>
  </si>
  <si>
    <t>CÁSSIO MEDEIROS DE FREITAS</t>
  </si>
  <si>
    <t>CLAUDIA A. F. DE FREITAS SILVA</t>
  </si>
  <si>
    <t>GUSTAVO FRANCO DE QUEIROZ GONZALEZ</t>
  </si>
  <si>
    <t>IVANILDA APARECIDA RODRIGUES</t>
  </si>
  <si>
    <t>JAQUELINE RESENDE TORRES MAGUETAS</t>
  </si>
  <si>
    <t>JÚNIOR TOMÁZ DE SOUZA</t>
  </si>
  <si>
    <t>MANOEL G. SILVA SANTANA NETO</t>
  </si>
  <si>
    <t>MICHEL ÂNGELO FRANCISCO HONORATO</t>
  </si>
  <si>
    <t>RENATO LUSTOSA SOBRINHO</t>
  </si>
  <si>
    <t>ROSIMAR PIRES ALVES</t>
  </si>
  <si>
    <t>SHEILA APARECIDA VILLA ROSA</t>
  </si>
  <si>
    <t>SUSY DOS SANTOS PEREIRA</t>
  </si>
  <si>
    <t>TATIANA BORTOLO CASSAMALE (cedida)</t>
  </si>
  <si>
    <t>UNIDADE UNIVERSITÁRIA DE PONTA PORÃ - 15</t>
  </si>
  <si>
    <t>ALESSANDRA DE FREITAS FONTANIVE</t>
  </si>
  <si>
    <t>ANDREIA DE F. C. MARQUES DA SILVA</t>
  </si>
  <si>
    <t>CELSO GEOVANY MARTINS MILANI</t>
  </si>
  <si>
    <t>EDSON FERREIRA</t>
  </si>
  <si>
    <t>ESTEVÃO DOMINGO COPÉRNICO SATTI</t>
  </si>
  <si>
    <t>KELLY FERNANDES PORTILHO</t>
  </si>
  <si>
    <t>MAIKON ROBERT DA SILVA BERB</t>
  </si>
  <si>
    <t>MARCO VINÍCIUS RIBEIRO AZAMBUJA</t>
  </si>
  <si>
    <t>MYRIAM LAURA LOPES IBARS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</si>
</sst>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\-MMM;@"/>
    <numFmt numFmtId="166" formatCode="0"/>
    <numFmt numFmtId="167" formatCode="MMM\-YY;@"/>
    <numFmt numFmtId="168" formatCode="MM/YY"/>
    <numFmt numFmtId="169" formatCode="DD/MM/YYYY"/>
    <numFmt numFmtId="170" formatCode="DD/MMM"/>
  </numFmts>
  <fonts count="21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37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indexed="8"/>
      <name val="Helvetica-Bold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5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0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left"/>
    </xf>
    <xf numFmtId="164" fontId="12" fillId="0" borderId="0" xfId="0" applyFont="1" applyAlignment="1">
      <alignment/>
    </xf>
    <xf numFmtId="164" fontId="13" fillId="0" borderId="2" xfId="0" applyFont="1" applyBorder="1" applyAlignment="1">
      <alignment horizontal="center" vertical="center" wrapText="1"/>
    </xf>
    <xf numFmtId="164" fontId="13" fillId="0" borderId="2" xfId="0" applyFont="1" applyBorder="1" applyAlignment="1">
      <alignment horizontal="left" vertical="center" wrapText="1"/>
    </xf>
    <xf numFmtId="164" fontId="13" fillId="0" borderId="3" xfId="0" applyFont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 wrapText="1"/>
    </xf>
    <xf numFmtId="164" fontId="14" fillId="0" borderId="0" xfId="0" applyFont="1" applyBorder="1" applyAlignment="1">
      <alignment horizontal="left" vertical="center" wrapText="1"/>
    </xf>
    <xf numFmtId="164" fontId="14" fillId="0" borderId="0" xfId="0" applyFont="1" applyBorder="1" applyAlignment="1">
      <alignment horizontal="left" vertical="center"/>
    </xf>
    <xf numFmtId="164" fontId="14" fillId="0" borderId="0" xfId="0" applyFont="1" applyBorder="1" applyAlignment="1">
      <alignment vertical="center" wrapText="1"/>
    </xf>
    <xf numFmtId="164" fontId="0" fillId="0" borderId="0" xfId="0" applyBorder="1" applyAlignment="1">
      <alignment/>
    </xf>
    <xf numFmtId="164" fontId="0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left" vertical="center" wrapText="1"/>
    </xf>
    <xf numFmtId="165" fontId="0" fillId="0" borderId="2" xfId="0" applyNumberForma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  <xf numFmtId="166" fontId="0" fillId="0" borderId="4" xfId="0" applyNumberFormat="1" applyBorder="1" applyAlignment="1">
      <alignment horizontal="center" vertical="center" wrapText="1"/>
    </xf>
    <xf numFmtId="164" fontId="14" fillId="0" borderId="2" xfId="0" applyFont="1" applyBorder="1" applyAlignment="1">
      <alignment horizontal="center" vertical="center" wrapText="1"/>
    </xf>
    <xf numFmtId="164" fontId="14" fillId="0" borderId="5" xfId="0" applyFont="1" applyBorder="1" applyAlignment="1">
      <alignment horizontal="center" vertical="center" wrapText="1"/>
    </xf>
    <xf numFmtId="164" fontId="0" fillId="0" borderId="5" xfId="0" applyBorder="1" applyAlignment="1">
      <alignment horizontal="center" vertical="center" wrapText="1"/>
    </xf>
    <xf numFmtId="164" fontId="0" fillId="0" borderId="5" xfId="0" applyFont="1" applyBorder="1" applyAlignment="1">
      <alignment horizontal="left" vertical="center" wrapText="1"/>
    </xf>
    <xf numFmtId="165" fontId="0" fillId="0" borderId="5" xfId="0" applyNumberFormat="1" applyBorder="1" applyAlignment="1">
      <alignment horizontal="center" vertical="center" wrapText="1"/>
    </xf>
    <xf numFmtId="166" fontId="0" fillId="0" borderId="5" xfId="0" applyNumberFormat="1" applyBorder="1" applyAlignment="1">
      <alignment horizontal="center" vertical="center" wrapText="1"/>
    </xf>
    <xf numFmtId="167" fontId="0" fillId="0" borderId="5" xfId="0" applyNumberFormat="1" applyBorder="1" applyAlignment="1">
      <alignment horizontal="center" vertical="center" wrapText="1"/>
    </xf>
    <xf numFmtId="168" fontId="0" fillId="0" borderId="0" xfId="0" applyNumberFormat="1" applyAlignment="1">
      <alignment/>
    </xf>
    <xf numFmtId="164" fontId="0" fillId="0" borderId="2" xfId="0" applyBorder="1" applyAlignment="1">
      <alignment horizontal="center" vertical="center" wrapText="1"/>
    </xf>
    <xf numFmtId="167" fontId="0" fillId="0" borderId="2" xfId="0" applyNumberFormat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164" fontId="0" fillId="0" borderId="2" xfId="0" applyFill="1" applyBorder="1" applyAlignment="1">
      <alignment horizontal="center" vertical="center" wrapText="1"/>
    </xf>
    <xf numFmtId="164" fontId="0" fillId="0" borderId="2" xfId="0" applyFont="1" applyFill="1" applyBorder="1" applyAlignment="1">
      <alignment horizontal="left" vertical="center" wrapText="1"/>
    </xf>
    <xf numFmtId="165" fontId="0" fillId="0" borderId="0" xfId="0" applyNumberFormat="1" applyFill="1" applyAlignment="1">
      <alignment horizontal="center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167" fontId="0" fillId="0" borderId="2" xfId="0" applyNumberForma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4" fontId="0" fillId="0" borderId="0" xfId="0" applyFont="1" applyAlignment="1">
      <alignment horizontal="left" vertical="center" wrapText="1"/>
    </xf>
    <xf numFmtId="164" fontId="0" fillId="0" borderId="3" xfId="0" applyFont="1" applyFill="1" applyBorder="1" applyAlignment="1">
      <alignment horizontal="left" vertical="center" wrapText="1"/>
    </xf>
    <xf numFmtId="164" fontId="0" fillId="0" borderId="3" xfId="0" applyFont="1" applyBorder="1" applyAlignment="1">
      <alignment horizontal="left" vertical="center" wrapText="1"/>
    </xf>
    <xf numFmtId="169" fontId="0" fillId="0" borderId="2" xfId="0" applyNumberFormat="1" applyBorder="1" applyAlignment="1">
      <alignment horizontal="center" vertical="center" wrapText="1"/>
    </xf>
    <xf numFmtId="164" fontId="0" fillId="0" borderId="6" xfId="0" applyFont="1" applyBorder="1" applyAlignment="1">
      <alignment horizontal="left" vertical="center" wrapText="1"/>
    </xf>
    <xf numFmtId="165" fontId="0" fillId="0" borderId="7" xfId="0" applyNumberFormat="1" applyBorder="1" applyAlignment="1">
      <alignment horizontal="center" vertical="center" wrapText="1"/>
    </xf>
    <xf numFmtId="166" fontId="0" fillId="0" borderId="7" xfId="0" applyNumberFormat="1" applyBorder="1" applyAlignment="1">
      <alignment horizontal="center" vertical="center" wrapText="1"/>
    </xf>
    <xf numFmtId="164" fontId="0" fillId="0" borderId="7" xfId="0" applyBorder="1" applyAlignment="1">
      <alignment horizontal="center" vertical="center" wrapText="1"/>
    </xf>
    <xf numFmtId="164" fontId="0" fillId="0" borderId="3" xfId="0" applyBorder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8" xfId="0" applyFont="1" applyBorder="1" applyAlignment="1">
      <alignment vertical="center" wrapText="1"/>
    </xf>
    <xf numFmtId="164" fontId="0" fillId="0" borderId="9" xfId="0" applyFont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center" vertical="center" wrapText="1"/>
    </xf>
    <xf numFmtId="166" fontId="0" fillId="0" borderId="2" xfId="0" applyNumberFormat="1" applyFont="1" applyFill="1" applyBorder="1" applyAlignment="1">
      <alignment horizontal="center" vertical="center" wrapText="1"/>
    </xf>
    <xf numFmtId="166" fontId="0" fillId="0" borderId="4" xfId="0" applyNumberFormat="1" applyFont="1" applyBorder="1" applyAlignment="1">
      <alignment horizontal="center" vertical="center" wrapText="1"/>
    </xf>
    <xf numFmtId="164" fontId="15" fillId="0" borderId="2" xfId="0" applyFont="1" applyFill="1" applyBorder="1" applyAlignment="1">
      <alignment horizontal="center" vertical="center" wrapText="1"/>
    </xf>
    <xf numFmtId="164" fontId="0" fillId="0" borderId="10" xfId="0" applyFont="1" applyBorder="1" applyAlignment="1">
      <alignment vertical="center" wrapText="1"/>
    </xf>
    <xf numFmtId="164" fontId="0" fillId="0" borderId="7" xfId="0" applyFont="1" applyBorder="1" applyAlignment="1">
      <alignment horizontal="left" vertical="center" wrapText="1"/>
    </xf>
    <xf numFmtId="167" fontId="0" fillId="0" borderId="7" xfId="0" applyNumberFormat="1" applyBorder="1" applyAlignment="1">
      <alignment horizontal="center" vertical="center" wrapText="1"/>
    </xf>
    <xf numFmtId="164" fontId="0" fillId="0" borderId="5" xfId="0" applyFont="1" applyBorder="1" applyAlignment="1">
      <alignment vertical="center" wrapText="1"/>
    </xf>
    <xf numFmtId="164" fontId="15" fillId="0" borderId="2" xfId="0" applyFont="1" applyBorder="1" applyAlignment="1">
      <alignment horizontal="center" vertical="center" wrapText="1"/>
    </xf>
    <xf numFmtId="167" fontId="0" fillId="0" borderId="2" xfId="0" applyNumberFormat="1" applyFont="1" applyFill="1" applyBorder="1" applyAlignment="1">
      <alignment horizontal="center" vertical="center" wrapText="1"/>
    </xf>
    <xf numFmtId="164" fontId="0" fillId="0" borderId="11" xfId="0" applyFont="1" applyBorder="1" applyAlignment="1">
      <alignment vertical="center" wrapText="1"/>
    </xf>
    <xf numFmtId="164" fontId="16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vertical="center" wrapText="1"/>
    </xf>
    <xf numFmtId="164" fontId="0" fillId="0" borderId="0" xfId="0" applyFont="1" applyAlignment="1">
      <alignment vertical="center" wrapText="1"/>
    </xf>
    <xf numFmtId="164" fontId="0" fillId="0" borderId="8" xfId="0" applyFont="1" applyBorder="1" applyAlignment="1">
      <alignment horizontal="left" vertical="center" wrapText="1"/>
    </xf>
    <xf numFmtId="164" fontId="0" fillId="0" borderId="2" xfId="0" applyFont="1" applyFill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164" fontId="0" fillId="0" borderId="5" xfId="0" applyFill="1" applyBorder="1" applyAlignment="1">
      <alignment horizontal="center" vertical="center" wrapText="1"/>
    </xf>
    <xf numFmtId="164" fontId="0" fillId="0" borderId="5" xfId="0" applyFont="1" applyFill="1" applyBorder="1" applyAlignment="1">
      <alignment horizontal="left" vertical="center" wrapText="1"/>
    </xf>
    <xf numFmtId="164" fontId="0" fillId="0" borderId="13" xfId="0" applyFont="1" applyBorder="1" applyAlignment="1">
      <alignment vertical="center" wrapText="1"/>
    </xf>
    <xf numFmtId="168" fontId="0" fillId="0" borderId="2" xfId="0" applyNumberFormat="1" applyBorder="1" applyAlignment="1">
      <alignment horizontal="center" vertical="center" wrapText="1"/>
    </xf>
    <xf numFmtId="164" fontId="0" fillId="0" borderId="2" xfId="0" applyBorder="1" applyAlignment="1">
      <alignment/>
    </xf>
    <xf numFmtId="165" fontId="0" fillId="0" borderId="2" xfId="0" applyNumberFormat="1" applyFont="1" applyBorder="1" applyAlignment="1">
      <alignment horizontal="center" vertical="center" wrapText="1"/>
    </xf>
    <xf numFmtId="166" fontId="0" fillId="0" borderId="2" xfId="0" applyNumberFormat="1" applyFont="1" applyBorder="1" applyAlignment="1">
      <alignment horizontal="center" vertical="center" wrapText="1"/>
    </xf>
    <xf numFmtId="164" fontId="16" fillId="0" borderId="2" xfId="0" applyFont="1" applyBorder="1" applyAlignment="1">
      <alignment horizontal="left" vertical="center"/>
    </xf>
    <xf numFmtId="164" fontId="16" fillId="0" borderId="0" xfId="0" applyFont="1" applyAlignment="1">
      <alignment vertical="center" wrapText="1"/>
    </xf>
    <xf numFmtId="164" fontId="17" fillId="0" borderId="2" xfId="0" applyFont="1" applyFill="1" applyBorder="1" applyAlignment="1">
      <alignment horizontal="center" vertical="center" wrapText="1"/>
    </xf>
    <xf numFmtId="167" fontId="17" fillId="0" borderId="2" xfId="0" applyNumberFormat="1" applyFont="1" applyBorder="1" applyAlignment="1">
      <alignment horizontal="center" vertical="center" wrapText="1"/>
    </xf>
    <xf numFmtId="164" fontId="0" fillId="0" borderId="14" xfId="0" applyFont="1" applyBorder="1" applyAlignment="1">
      <alignment horizontal="center" vertical="center" wrapText="1"/>
    </xf>
    <xf numFmtId="164" fontId="18" fillId="0" borderId="2" xfId="0" applyFont="1" applyBorder="1" applyAlignment="1">
      <alignment horizontal="center" vertical="center" wrapText="1"/>
    </xf>
    <xf numFmtId="167" fontId="14" fillId="0" borderId="2" xfId="0" applyNumberFormat="1" applyFont="1" applyFill="1" applyBorder="1" applyAlignment="1">
      <alignment horizontal="center" vertical="center" wrapText="1"/>
    </xf>
    <xf numFmtId="164" fontId="0" fillId="0" borderId="8" xfId="0" applyFont="1" applyBorder="1" applyAlignment="1">
      <alignment horizontal="center" vertical="center" wrapText="1"/>
    </xf>
    <xf numFmtId="164" fontId="0" fillId="0" borderId="0" xfId="0" applyAlignment="1">
      <alignment/>
    </xf>
    <xf numFmtId="164" fontId="12" fillId="0" borderId="0" xfId="0" applyFont="1" applyBorder="1" applyAlignment="1">
      <alignment horizontal="left"/>
    </xf>
    <xf numFmtId="164" fontId="13" fillId="0" borderId="2" xfId="0" applyFont="1" applyBorder="1" applyAlignment="1">
      <alignment vertical="center" wrapText="1"/>
    </xf>
    <xf numFmtId="164" fontId="13" fillId="0" borderId="2" xfId="0" applyFont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Border="1" applyAlignment="1">
      <alignment vertical="center" wrapText="1"/>
    </xf>
    <xf numFmtId="164" fontId="19" fillId="0" borderId="0" xfId="0" applyFont="1" applyBorder="1" applyAlignment="1">
      <alignment horizontal="left" vertical="center"/>
    </xf>
    <xf numFmtId="164" fontId="19" fillId="0" borderId="2" xfId="0" applyFont="1" applyBorder="1" applyAlignment="1">
      <alignment horizontal="center" vertical="center" wrapText="1"/>
    </xf>
    <xf numFmtId="166" fontId="0" fillId="0" borderId="3" xfId="0" applyNumberFormat="1" applyFill="1" applyBorder="1" applyAlignment="1">
      <alignment horizontal="center" vertical="center" wrapText="1"/>
    </xf>
    <xf numFmtId="164" fontId="0" fillId="0" borderId="7" xfId="0" applyFill="1" applyBorder="1" applyAlignment="1">
      <alignment horizontal="center" vertical="center" wrapText="1"/>
    </xf>
    <xf numFmtId="167" fontId="0" fillId="0" borderId="10" xfId="0" applyNumberFormat="1" applyFill="1" applyBorder="1" applyAlignment="1">
      <alignment horizontal="center" vertical="center" wrapText="1"/>
    </xf>
    <xf numFmtId="165" fontId="0" fillId="0" borderId="4" xfId="0" applyNumberFormat="1" applyFill="1" applyBorder="1" applyAlignment="1">
      <alignment horizontal="center" vertical="center" wrapText="1"/>
    </xf>
    <xf numFmtId="167" fontId="14" fillId="0" borderId="2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0" fillId="0" borderId="7" xfId="0" applyFont="1" applyBorder="1" applyAlignment="1">
      <alignment vertical="center" wrapText="1"/>
    </xf>
    <xf numFmtId="168" fontId="0" fillId="0" borderId="7" xfId="0" applyNumberFormat="1" applyBorder="1" applyAlignment="1">
      <alignment horizontal="center" vertical="center" wrapText="1"/>
    </xf>
    <xf numFmtId="170" fontId="0" fillId="0" borderId="2" xfId="0" applyNumberFormat="1" applyBorder="1" applyAlignment="1">
      <alignment horizontal="center" vertical="center" wrapText="1"/>
    </xf>
    <xf numFmtId="168" fontId="0" fillId="0" borderId="10" xfId="0" applyNumberFormat="1" applyBorder="1" applyAlignment="1">
      <alignment horizontal="center" vertical="center" wrapText="1"/>
    </xf>
    <xf numFmtId="164" fontId="0" fillId="0" borderId="4" xfId="0" applyBorder="1" applyAlignment="1">
      <alignment horizontal="center" vertical="center"/>
    </xf>
    <xf numFmtId="164" fontId="0" fillId="0" borderId="15" xfId="0" applyFont="1" applyBorder="1" applyAlignment="1">
      <alignment horizontal="center" vertical="center" wrapText="1"/>
    </xf>
    <xf numFmtId="164" fontId="0" fillId="0" borderId="16" xfId="0" applyFont="1" applyBorder="1" applyAlignment="1">
      <alignment vertical="center" wrapText="1"/>
    </xf>
    <xf numFmtId="167" fontId="0" fillId="0" borderId="2" xfId="0" applyNumberFormat="1" applyFont="1" applyBorder="1" applyAlignment="1">
      <alignment horizontal="center" vertical="center" wrapText="1"/>
    </xf>
    <xf numFmtId="166" fontId="0" fillId="0" borderId="17" xfId="0" applyNumberFormat="1" applyBorder="1" applyAlignment="1">
      <alignment horizontal="center" vertical="center" wrapText="1"/>
    </xf>
    <xf numFmtId="164" fontId="14" fillId="0" borderId="16" xfId="0" applyFont="1" applyBorder="1" applyAlignment="1">
      <alignment horizontal="center" vertical="center" wrapText="1"/>
    </xf>
    <xf numFmtId="168" fontId="14" fillId="0" borderId="2" xfId="0" applyNumberFormat="1" applyFont="1" applyBorder="1" applyAlignment="1">
      <alignment horizontal="center" vertical="center" wrapText="1"/>
    </xf>
  </cellXfs>
  <cellStyles count="3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eading 4" xfId="41"/>
    <cellStyle name="Neutral 1" xfId="42"/>
    <cellStyle name="Neutral 2" xfId="43"/>
    <cellStyle name="Note 1" xfId="44"/>
    <cellStyle name="Note 2" xfId="45"/>
    <cellStyle name="Status 1" xfId="46"/>
    <cellStyle name="Status 2" xfId="47"/>
    <cellStyle name="Text 1" xfId="48"/>
    <cellStyle name="Text 2" xfId="49"/>
    <cellStyle name="Warning 1" xfId="50"/>
    <cellStyle name="Warning 2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O271"/>
  <sheetViews>
    <sheetView tabSelected="1" view="pageBreakPreview" zoomScale="110" zoomScaleSheetLayoutView="110" workbookViewId="0" topLeftCell="A1">
      <selection activeCell="E1" sqref="E1"/>
    </sheetView>
  </sheetViews>
  <sheetFormatPr defaultColWidth="8.00390625" defaultRowHeight="14.25" customHeight="1"/>
  <cols>
    <col min="1" max="1" width="4.00390625" style="0" customWidth="1"/>
    <col min="2" max="2" width="16.421875" style="1" customWidth="1"/>
    <col min="3" max="3" width="40.421875" style="2" customWidth="1"/>
    <col min="4" max="4" width="8.421875" style="0" customWidth="1"/>
    <col min="5" max="5" width="3.8515625" style="1" customWidth="1"/>
    <col min="6" max="6" width="7.421875" style="1" customWidth="1"/>
    <col min="7" max="7" width="4.00390625" style="1" customWidth="1"/>
    <col min="8" max="8" width="27.00390625" style="0" customWidth="1"/>
    <col min="9" max="9" width="14.8515625" style="0" customWidth="1"/>
    <col min="10" max="10" width="8.57421875" style="0" customWidth="1"/>
    <col min="11" max="11" width="12.57421875" style="0" customWidth="1"/>
    <col min="12" max="12" width="50.00390625" style="0" customWidth="1"/>
    <col min="13" max="13" width="20.00390625" style="0" customWidth="1"/>
    <col min="14" max="14" width="18.421875" style="0" customWidth="1"/>
    <col min="15" max="15" width="19.7109375" style="0" customWidth="1"/>
    <col min="16" max="16384" width="8.57421875" style="0" customWidth="1"/>
  </cols>
  <sheetData>
    <row r="1" ht="16.5" customHeight="1">
      <c r="A1" s="3" t="s">
        <v>0</v>
      </c>
    </row>
    <row r="2" ht="12.75" customHeight="1">
      <c r="A2" s="3"/>
    </row>
    <row r="3" ht="16.5" customHeight="1">
      <c r="A3" s="3" t="s">
        <v>1</v>
      </c>
    </row>
    <row r="4" ht="12.75" customHeight="1"/>
    <row r="5" spans="1:9" ht="32.25" customHeight="1">
      <c r="A5" s="4" t="s">
        <v>2</v>
      </c>
      <c r="B5" s="4" t="s">
        <v>3</v>
      </c>
      <c r="C5" s="5" t="s">
        <v>4</v>
      </c>
      <c r="D5" s="6" t="s">
        <v>5</v>
      </c>
      <c r="E5" s="6"/>
      <c r="F5" s="6"/>
      <c r="G5" s="6"/>
      <c r="H5" s="4" t="s">
        <v>6</v>
      </c>
      <c r="I5" s="4" t="s">
        <v>7</v>
      </c>
    </row>
    <row r="6" spans="1:9" s="11" customFormat="1" ht="24.75" customHeight="1">
      <c r="A6" s="7"/>
      <c r="B6" s="7"/>
      <c r="C6" s="8"/>
      <c r="D6" s="9"/>
      <c r="E6" s="10"/>
      <c r="F6" s="10"/>
      <c r="G6" s="10"/>
      <c r="H6" s="7"/>
      <c r="I6" s="7"/>
    </row>
    <row r="7" spans="1:9" s="11" customFormat="1" ht="24.75" customHeight="1">
      <c r="A7" s="12">
        <v>1</v>
      </c>
      <c r="B7" s="12">
        <v>124090022</v>
      </c>
      <c r="C7" s="13" t="s">
        <v>8</v>
      </c>
      <c r="D7" s="14">
        <v>42059</v>
      </c>
      <c r="E7" s="15">
        <v>19</v>
      </c>
      <c r="F7" s="14">
        <f>'Escala 2018-2019 Dourados'!D7-1</f>
        <v>42058</v>
      </c>
      <c r="G7" s="16">
        <f>'Escala 2018-2019 Dourados'!E7+1</f>
        <v>20</v>
      </c>
      <c r="H7" s="17"/>
      <c r="I7" s="17"/>
    </row>
    <row r="8" spans="1:9" s="11" customFormat="1" ht="24.75" customHeight="1">
      <c r="A8" s="12">
        <v>2</v>
      </c>
      <c r="B8" s="12">
        <v>125548022</v>
      </c>
      <c r="C8" s="13" t="s">
        <v>9</v>
      </c>
      <c r="D8" s="14">
        <v>42219</v>
      </c>
      <c r="E8" s="15">
        <v>18</v>
      </c>
      <c r="F8" s="14">
        <f>'Escala 2018-2019 Dourados'!D8-1</f>
        <v>42218</v>
      </c>
      <c r="G8" s="16">
        <f>'Escala 2018-2019 Dourados'!E8+1</f>
        <v>19</v>
      </c>
      <c r="H8" s="17"/>
      <c r="I8" s="18"/>
    </row>
    <row r="9" spans="1:9" ht="24.75" customHeight="1">
      <c r="A9" s="12">
        <v>3</v>
      </c>
      <c r="B9" s="12">
        <v>473226022</v>
      </c>
      <c r="C9" s="13" t="s">
        <v>10</v>
      </c>
      <c r="D9" s="14">
        <v>43734</v>
      </c>
      <c r="E9" s="15">
        <v>19</v>
      </c>
      <c r="F9" s="14">
        <f>'Escala 2018-2019 Dourados'!D9-1</f>
        <v>43733</v>
      </c>
      <c r="G9" s="16">
        <f>'Escala 2018-2019 Dourados'!E9+1</f>
        <v>20</v>
      </c>
      <c r="H9" s="17"/>
      <c r="I9" s="18"/>
    </row>
    <row r="10" spans="1:15" ht="24.75" customHeight="1">
      <c r="A10" s="12">
        <v>4</v>
      </c>
      <c r="B10" s="19">
        <v>78774022</v>
      </c>
      <c r="C10" s="20" t="s">
        <v>11</v>
      </c>
      <c r="D10" s="21">
        <v>41094</v>
      </c>
      <c r="E10" s="22">
        <v>19</v>
      </c>
      <c r="F10" s="21">
        <f>'Escala 2018-2019 Dourados'!D10-1</f>
        <v>41093</v>
      </c>
      <c r="G10" s="16">
        <f>'Escala 2018-2019 Dourados'!E10+1</f>
        <v>20</v>
      </c>
      <c r="H10" s="19"/>
      <c r="I10" s="23"/>
      <c r="O10" s="24"/>
    </row>
    <row r="11" spans="1:15" ht="24.75" customHeight="1">
      <c r="A11" s="12">
        <v>5</v>
      </c>
      <c r="B11" s="25">
        <v>123269021</v>
      </c>
      <c r="C11" s="13" t="s">
        <v>12</v>
      </c>
      <c r="D11" s="14">
        <v>40997</v>
      </c>
      <c r="E11" s="15">
        <v>18</v>
      </c>
      <c r="F11" s="14">
        <f>'Escala 2018-2019 Dourados'!D11-1</f>
        <v>40996</v>
      </c>
      <c r="G11" s="16">
        <f>'Escala 2018-2019 Dourados'!E11+1</f>
        <v>19</v>
      </c>
      <c r="H11" s="25"/>
      <c r="I11" s="26"/>
      <c r="M11" s="27"/>
      <c r="O11" s="24"/>
    </row>
    <row r="12" spans="1:15" s="34" customFormat="1" ht="24.75" customHeight="1">
      <c r="A12" s="12">
        <v>6</v>
      </c>
      <c r="B12" s="28">
        <v>43269022</v>
      </c>
      <c r="C12" s="29" t="s">
        <v>13</v>
      </c>
      <c r="D12" s="30">
        <v>40970</v>
      </c>
      <c r="E12" s="31">
        <v>19</v>
      </c>
      <c r="F12" s="32">
        <f>'Escala 2018-2019 Dourados'!D12-1</f>
        <v>40969</v>
      </c>
      <c r="G12" s="16">
        <f>'Escala 2018-2019 Dourados'!E12+1</f>
        <v>20</v>
      </c>
      <c r="H12" s="28"/>
      <c r="I12" s="33"/>
      <c r="O12" s="35"/>
    </row>
    <row r="13" spans="1:15" ht="24.75" customHeight="1">
      <c r="A13" s="12">
        <v>7</v>
      </c>
      <c r="B13" s="25">
        <v>113697023</v>
      </c>
      <c r="C13" s="13" t="s">
        <v>14</v>
      </c>
      <c r="D13" s="14">
        <v>41122</v>
      </c>
      <c r="E13" s="15">
        <v>18</v>
      </c>
      <c r="F13" s="14">
        <f>'Escala 2018-2019 Dourados'!D13-1</f>
        <v>41121</v>
      </c>
      <c r="G13" s="16">
        <f>'Escala 2018-2019 Dourados'!E13+1</f>
        <v>19</v>
      </c>
      <c r="H13" s="25"/>
      <c r="I13" s="26"/>
      <c r="O13" s="24"/>
    </row>
    <row r="14" spans="1:9" ht="24.75" customHeight="1">
      <c r="A14" s="12">
        <v>8</v>
      </c>
      <c r="B14" s="25">
        <v>11642023</v>
      </c>
      <c r="C14" s="36" t="s">
        <v>15</v>
      </c>
      <c r="D14" s="14">
        <v>43388</v>
      </c>
      <c r="E14" s="15">
        <v>19</v>
      </c>
      <c r="F14" s="14">
        <f>'Escala 2018-2019 Dourados'!D14-1</f>
        <v>43387</v>
      </c>
      <c r="G14" s="16">
        <f>'Escala 2018-2019 Dourados'!E14+1</f>
        <v>20</v>
      </c>
      <c r="H14" s="25"/>
      <c r="I14" s="26"/>
    </row>
    <row r="15" spans="1:15" ht="24.75" customHeight="1">
      <c r="A15" s="12">
        <v>9</v>
      </c>
      <c r="B15" s="28">
        <v>30328022</v>
      </c>
      <c r="C15" s="29" t="s">
        <v>16</v>
      </c>
      <c r="D15" s="32">
        <v>41709</v>
      </c>
      <c r="E15" s="31">
        <v>19</v>
      </c>
      <c r="F15" s="32">
        <f>'Escala 2018-2019 Dourados'!D15-1</f>
        <v>41708</v>
      </c>
      <c r="G15" s="16">
        <f>'Escala 2018-2019 Dourados'!E15+1</f>
        <v>20</v>
      </c>
      <c r="H15" s="28"/>
      <c r="I15" s="33"/>
      <c r="O15" s="24"/>
    </row>
    <row r="16" spans="1:15" ht="24.75" customHeight="1">
      <c r="A16" s="12">
        <v>10</v>
      </c>
      <c r="B16" s="25">
        <v>113427022</v>
      </c>
      <c r="C16" s="13" t="s">
        <v>17</v>
      </c>
      <c r="D16" s="14">
        <v>41138</v>
      </c>
      <c r="E16" s="15">
        <v>18</v>
      </c>
      <c r="F16" s="14">
        <f>'Escala 2018-2019 Dourados'!D16-1</f>
        <v>41137</v>
      </c>
      <c r="G16" s="16">
        <f>'Escala 2018-2019 Dourados'!E16+1</f>
        <v>19</v>
      </c>
      <c r="H16" s="25"/>
      <c r="I16" s="26"/>
      <c r="O16" s="24"/>
    </row>
    <row r="17" spans="1:15" ht="24.75" customHeight="1">
      <c r="A17" s="12">
        <v>11</v>
      </c>
      <c r="B17" s="25">
        <v>46691021</v>
      </c>
      <c r="C17" s="13" t="s">
        <v>18</v>
      </c>
      <c r="D17" s="14">
        <v>41261</v>
      </c>
      <c r="E17" s="15">
        <v>18</v>
      </c>
      <c r="F17" s="14">
        <f>'Escala 2018-2019 Dourados'!D17-1</f>
        <v>41260</v>
      </c>
      <c r="G17" s="16">
        <f>'Escala 2018-2019 Dourados'!E17+1</f>
        <v>19</v>
      </c>
      <c r="H17" s="25"/>
      <c r="I17" s="26"/>
      <c r="O17" s="24"/>
    </row>
    <row r="18" spans="1:15" ht="24.75" customHeight="1">
      <c r="A18" s="12">
        <v>12</v>
      </c>
      <c r="B18" s="12">
        <v>474981022</v>
      </c>
      <c r="C18" s="13" t="s">
        <v>19</v>
      </c>
      <c r="D18" s="14">
        <v>43734</v>
      </c>
      <c r="E18" s="15">
        <v>19</v>
      </c>
      <c r="F18" s="14">
        <f>'Escala 2018-2019 Dourados'!D18-1</f>
        <v>43733</v>
      </c>
      <c r="G18" s="16">
        <f>'Escala 2018-2019 Dourados'!E18+1</f>
        <v>20</v>
      </c>
      <c r="H18" s="25"/>
      <c r="I18" s="26"/>
      <c r="O18" s="24"/>
    </row>
    <row r="19" spans="1:15" ht="24.75" customHeight="1">
      <c r="A19" s="12">
        <v>13</v>
      </c>
      <c r="B19" s="25">
        <v>125553021</v>
      </c>
      <c r="C19" s="13" t="s">
        <v>20</v>
      </c>
      <c r="D19" s="14">
        <v>42425</v>
      </c>
      <c r="E19" s="15">
        <v>18</v>
      </c>
      <c r="F19" s="14">
        <f>'Escala 2018-2019 Dourados'!D19-1</f>
        <v>42424</v>
      </c>
      <c r="G19" s="16">
        <f>'Escala 2018-2019 Dourados'!E19+1</f>
        <v>19</v>
      </c>
      <c r="H19" s="25"/>
      <c r="I19" s="26"/>
      <c r="O19" s="24"/>
    </row>
    <row r="20" spans="1:15" ht="24.75" customHeight="1">
      <c r="A20" s="12">
        <v>14</v>
      </c>
      <c r="B20" s="25">
        <v>20656021</v>
      </c>
      <c r="C20" s="13" t="s">
        <v>21</v>
      </c>
      <c r="D20" s="14">
        <v>41125</v>
      </c>
      <c r="E20" s="15">
        <v>18</v>
      </c>
      <c r="F20" s="14">
        <f>'Escala 2018-2019 Dourados'!D20-1</f>
        <v>41124</v>
      </c>
      <c r="G20" s="16">
        <f>'Escala 2018-2019 Dourados'!E20+1</f>
        <v>19</v>
      </c>
      <c r="H20" s="25"/>
      <c r="I20" s="26"/>
      <c r="O20" s="24"/>
    </row>
    <row r="21" spans="1:15" ht="24.75" customHeight="1">
      <c r="A21" s="12">
        <v>15</v>
      </c>
      <c r="B21" s="25">
        <v>37609023</v>
      </c>
      <c r="C21" s="13" t="s">
        <v>22</v>
      </c>
      <c r="D21" s="14">
        <v>41026</v>
      </c>
      <c r="E21" s="15">
        <v>18</v>
      </c>
      <c r="F21" s="14">
        <f>'Escala 2018-2019 Dourados'!D21-1</f>
        <v>41025</v>
      </c>
      <c r="G21" s="16">
        <f>'Escala 2018-2019 Dourados'!E21+1</f>
        <v>19</v>
      </c>
      <c r="H21" s="25"/>
      <c r="I21" s="26"/>
      <c r="O21" s="24"/>
    </row>
    <row r="22" spans="1:15" ht="24.75" customHeight="1">
      <c r="A22" s="12">
        <v>16</v>
      </c>
      <c r="B22" s="28">
        <v>126045021</v>
      </c>
      <c r="C22" s="37" t="s">
        <v>23</v>
      </c>
      <c r="D22" s="32">
        <v>41164</v>
      </c>
      <c r="E22" s="31">
        <v>18</v>
      </c>
      <c r="F22" s="32">
        <f>'Escala 2018-2019 Dourados'!D22-1</f>
        <v>41163</v>
      </c>
      <c r="G22" s="16">
        <f>'Escala 2018-2019 Dourados'!E22+1</f>
        <v>19</v>
      </c>
      <c r="H22" s="28"/>
      <c r="I22" s="33"/>
      <c r="O22" s="24"/>
    </row>
    <row r="23" spans="1:15" ht="24.75" customHeight="1">
      <c r="A23" s="12">
        <v>17</v>
      </c>
      <c r="B23" s="25">
        <v>75318021</v>
      </c>
      <c r="C23" s="38" t="s">
        <v>24</v>
      </c>
      <c r="D23" s="14">
        <v>41174</v>
      </c>
      <c r="E23" s="15">
        <v>17</v>
      </c>
      <c r="F23" s="14">
        <f>'Escala 2018-2019 Dourados'!D23-1</f>
        <v>41173</v>
      </c>
      <c r="G23" s="16">
        <f>'Escala 2018-2019 Dourados'!E23+1</f>
        <v>18</v>
      </c>
      <c r="H23" s="39"/>
      <c r="I23" s="26"/>
      <c r="O23" s="24"/>
    </row>
    <row r="24" spans="1:15" s="34" customFormat="1" ht="24.75" customHeight="1">
      <c r="A24" s="12">
        <v>18</v>
      </c>
      <c r="B24" s="25">
        <v>133236021</v>
      </c>
      <c r="C24" s="40" t="s">
        <v>25</v>
      </c>
      <c r="D24" s="41">
        <v>41202</v>
      </c>
      <c r="E24" s="42">
        <v>18</v>
      </c>
      <c r="F24" s="41">
        <f>'Escala 2018-2019 Dourados'!D24-1</f>
        <v>41201</v>
      </c>
      <c r="G24" s="16">
        <f>'Escala 2018-2019 Dourados'!E24+1</f>
        <v>19</v>
      </c>
      <c r="H24" s="43"/>
      <c r="I24" s="26"/>
      <c r="O24" s="35"/>
    </row>
    <row r="25" spans="1:15" ht="24.75" customHeight="1">
      <c r="A25" s="12">
        <v>19</v>
      </c>
      <c r="B25" s="44">
        <v>430517021</v>
      </c>
      <c r="C25" s="13" t="s">
        <v>26</v>
      </c>
      <c r="D25" s="14">
        <v>42142</v>
      </c>
      <c r="E25" s="15">
        <v>18</v>
      </c>
      <c r="F25" s="14">
        <f>'Escala 2018-2019 Dourados'!D25-1</f>
        <v>42141</v>
      </c>
      <c r="G25" s="16">
        <f>'Escala 2018-2019 Dourados'!E25+1</f>
        <v>19</v>
      </c>
      <c r="H25" s="25"/>
      <c r="I25" s="26"/>
      <c r="O25" s="24"/>
    </row>
    <row r="26" spans="1:15" ht="24.75" customHeight="1">
      <c r="A26" s="12">
        <v>20</v>
      </c>
      <c r="B26" s="25">
        <v>37447024</v>
      </c>
      <c r="C26" s="20" t="s">
        <v>27</v>
      </c>
      <c r="D26" s="21">
        <v>41122</v>
      </c>
      <c r="E26" s="22">
        <v>17</v>
      </c>
      <c r="F26" s="21">
        <f>'Escala 2018-2019 Dourados'!D26-1</f>
        <v>41121</v>
      </c>
      <c r="G26" s="16">
        <f>'Escala 2018-2019 Dourados'!E26+1</f>
        <v>18</v>
      </c>
      <c r="H26" s="19"/>
      <c r="I26" s="26"/>
      <c r="O26" s="24"/>
    </row>
    <row r="27" spans="1:15" ht="24.75" customHeight="1">
      <c r="A27" s="12">
        <v>21</v>
      </c>
      <c r="B27" s="28">
        <v>124642021</v>
      </c>
      <c r="C27" s="29" t="s">
        <v>28</v>
      </c>
      <c r="D27" s="32">
        <v>41709</v>
      </c>
      <c r="E27" s="31">
        <v>19</v>
      </c>
      <c r="F27" s="32">
        <f>'Escala 2018-2019 Dourados'!D27-1</f>
        <v>41708</v>
      </c>
      <c r="G27" s="16">
        <f>'Escala 2018-2019 Dourados'!E27+1</f>
        <v>20</v>
      </c>
      <c r="H27" s="28"/>
      <c r="I27" s="33"/>
      <c r="O27" s="24"/>
    </row>
    <row r="28" spans="1:15" ht="24.75" customHeight="1">
      <c r="A28" s="12">
        <v>22</v>
      </c>
      <c r="B28" s="25">
        <v>106373021</v>
      </c>
      <c r="C28" s="13" t="s">
        <v>29</v>
      </c>
      <c r="D28" s="14">
        <v>41259</v>
      </c>
      <c r="E28" s="15">
        <v>18</v>
      </c>
      <c r="F28" s="14">
        <f>'Escala 2018-2019 Dourados'!D28-1</f>
        <v>41258</v>
      </c>
      <c r="G28" s="16">
        <f>'Escala 2018-2019 Dourados'!E28+1</f>
        <v>19</v>
      </c>
      <c r="H28" s="25"/>
      <c r="I28" s="26"/>
      <c r="O28" s="24"/>
    </row>
    <row r="29" spans="1:15" ht="24.75" customHeight="1">
      <c r="A29" s="12">
        <v>23</v>
      </c>
      <c r="B29" s="28">
        <v>102963022</v>
      </c>
      <c r="C29" s="29" t="s">
        <v>30</v>
      </c>
      <c r="D29" s="32">
        <v>42788</v>
      </c>
      <c r="E29" s="31">
        <v>19</v>
      </c>
      <c r="F29" s="32">
        <f>'Escala 2018-2019 Dourados'!D29-1</f>
        <v>42787</v>
      </c>
      <c r="G29" s="16">
        <f>'Escala 2018-2019 Dourados'!E29+1</f>
        <v>20</v>
      </c>
      <c r="H29" s="28"/>
      <c r="I29" s="33"/>
      <c r="O29" s="24"/>
    </row>
    <row r="30" spans="1:9" ht="24.75" customHeight="1">
      <c r="A30" s="12">
        <v>24</v>
      </c>
      <c r="B30" s="25">
        <v>431944021</v>
      </c>
      <c r="C30" s="13" t="s">
        <v>31</v>
      </c>
      <c r="D30" s="14">
        <v>42194</v>
      </c>
      <c r="E30" s="15">
        <v>18</v>
      </c>
      <c r="F30" s="14">
        <f>'Escala 2018-2019 Dourados'!D30-1</f>
        <v>42193</v>
      </c>
      <c r="G30" s="16">
        <f>'Escala 2018-2019 Dourados'!E30+1</f>
        <v>19</v>
      </c>
      <c r="H30" s="25"/>
      <c r="I30" s="26"/>
    </row>
    <row r="31" spans="1:9" ht="24.75" customHeight="1">
      <c r="A31" s="12">
        <v>25</v>
      </c>
      <c r="B31" s="25">
        <v>54117021</v>
      </c>
      <c r="C31" s="13" t="s">
        <v>32</v>
      </c>
      <c r="D31" s="14">
        <v>40953</v>
      </c>
      <c r="E31" s="15">
        <v>18</v>
      </c>
      <c r="F31" s="14">
        <f>'Escala 2018-2019 Dourados'!D31-1</f>
        <v>40952</v>
      </c>
      <c r="G31" s="16">
        <f>'Escala 2018-2019 Dourados'!E31+1</f>
        <v>19</v>
      </c>
      <c r="H31" s="25"/>
      <c r="I31" s="26"/>
    </row>
    <row r="32" spans="1:15" ht="24.75" customHeight="1">
      <c r="A32" s="12">
        <v>26</v>
      </c>
      <c r="B32" s="25">
        <v>114770021</v>
      </c>
      <c r="C32" s="13" t="s">
        <v>33</v>
      </c>
      <c r="D32" s="14">
        <v>41113</v>
      </c>
      <c r="E32" s="15">
        <v>18</v>
      </c>
      <c r="F32" s="14">
        <f>'Escala 2018-2019 Dourados'!D32-1</f>
        <v>41112</v>
      </c>
      <c r="G32" s="16">
        <f>'Escala 2018-2019 Dourados'!E32+1</f>
        <v>19</v>
      </c>
      <c r="H32" s="25"/>
      <c r="I32" s="26"/>
      <c r="O32" s="24"/>
    </row>
    <row r="33" spans="1:15" ht="24.75" customHeight="1">
      <c r="A33" s="12">
        <v>27</v>
      </c>
      <c r="B33" s="28">
        <v>69539021</v>
      </c>
      <c r="C33" s="29" t="s">
        <v>34</v>
      </c>
      <c r="D33" s="32">
        <v>41787</v>
      </c>
      <c r="E33" s="31">
        <v>19</v>
      </c>
      <c r="F33" s="32">
        <f>'Escala 2018-2019 Dourados'!D33-1</f>
        <v>41786</v>
      </c>
      <c r="G33" s="16">
        <f>'Escala 2018-2019 Dourados'!E33+1</f>
        <v>20</v>
      </c>
      <c r="H33" s="28"/>
      <c r="I33" s="33"/>
      <c r="O33" s="24"/>
    </row>
    <row r="34" spans="1:15" ht="24.75" customHeight="1">
      <c r="A34" s="12">
        <v>28</v>
      </c>
      <c r="B34" s="28">
        <v>11690021</v>
      </c>
      <c r="C34" s="29" t="s">
        <v>35</v>
      </c>
      <c r="D34" s="32">
        <v>41793</v>
      </c>
      <c r="E34" s="31">
        <v>19</v>
      </c>
      <c r="F34" s="32">
        <f>'Escala 2018-2019 Dourados'!D34-1</f>
        <v>41792</v>
      </c>
      <c r="G34" s="16">
        <f>'Escala 2018-2019 Dourados'!E34+1</f>
        <v>20</v>
      </c>
      <c r="H34" s="28"/>
      <c r="I34" s="33"/>
      <c r="O34" s="24"/>
    </row>
    <row r="35" spans="1:9" ht="24.75" customHeight="1">
      <c r="A35" s="12">
        <v>29</v>
      </c>
      <c r="B35" s="45">
        <v>480155022</v>
      </c>
      <c r="C35" s="46" t="s">
        <v>36</v>
      </c>
      <c r="D35" s="32">
        <v>43734</v>
      </c>
      <c r="E35" s="31">
        <v>19</v>
      </c>
      <c r="F35" s="32">
        <f>'Escala 2018-2019 Dourados'!D35-1</f>
        <v>43733</v>
      </c>
      <c r="G35" s="16">
        <f>'Escala 2018-2019 Dourados'!E35+1</f>
        <v>20</v>
      </c>
      <c r="H35" s="28"/>
      <c r="I35" s="33"/>
    </row>
    <row r="36" spans="1:9" ht="24.75" customHeight="1">
      <c r="A36" s="12">
        <v>30</v>
      </c>
      <c r="B36" s="28">
        <v>59181021</v>
      </c>
      <c r="C36" s="29" t="s">
        <v>37</v>
      </c>
      <c r="D36" s="32">
        <v>41715</v>
      </c>
      <c r="E36" s="31">
        <v>19</v>
      </c>
      <c r="F36" s="32">
        <f>'Escala 2018-2019 Dourados'!D36-1</f>
        <v>41714</v>
      </c>
      <c r="G36" s="16">
        <f>'Escala 2018-2019 Dourados'!E36+1</f>
        <v>20</v>
      </c>
      <c r="H36" s="28"/>
      <c r="I36" s="33"/>
    </row>
    <row r="37" spans="1:9" ht="24.75" customHeight="1">
      <c r="A37" s="12">
        <v>31</v>
      </c>
      <c r="B37" s="12">
        <v>71348022</v>
      </c>
      <c r="C37" s="13" t="s">
        <v>38</v>
      </c>
      <c r="D37" s="14">
        <v>43734</v>
      </c>
      <c r="E37" s="15">
        <v>19</v>
      </c>
      <c r="F37" s="32">
        <f>'Escala 2018-2019 Dourados'!D37-1</f>
        <v>43733</v>
      </c>
      <c r="G37" s="16">
        <f>'Escala 2018-2019 Dourados'!E37+1</f>
        <v>20</v>
      </c>
      <c r="H37" s="25"/>
      <c r="I37" s="26"/>
    </row>
    <row r="38" spans="1:15" ht="24.75" customHeight="1">
      <c r="A38" s="12">
        <v>32</v>
      </c>
      <c r="B38" s="28">
        <v>50952021</v>
      </c>
      <c r="C38" s="29" t="s">
        <v>39</v>
      </c>
      <c r="D38" s="32">
        <v>41709</v>
      </c>
      <c r="E38" s="31">
        <v>17</v>
      </c>
      <c r="F38" s="32">
        <f>'Escala 2018-2019 Dourados'!D38-1</f>
        <v>41708</v>
      </c>
      <c r="G38" s="16">
        <f>'Escala 2018-2019 Dourados'!E38+1</f>
        <v>18</v>
      </c>
      <c r="H38" s="28"/>
      <c r="I38" s="33"/>
      <c r="O38" s="24"/>
    </row>
    <row r="39" spans="1:15" ht="24.75" customHeight="1">
      <c r="A39" s="12">
        <v>33</v>
      </c>
      <c r="B39" s="25">
        <v>114424021</v>
      </c>
      <c r="C39" s="13" t="s">
        <v>40</v>
      </c>
      <c r="D39" s="14">
        <v>41014</v>
      </c>
      <c r="E39" s="15">
        <v>17</v>
      </c>
      <c r="F39" s="14">
        <f>'Escala 2018-2019 Dourados'!D39-1</f>
        <v>41013</v>
      </c>
      <c r="G39" s="16">
        <f>'Escala 2018-2019 Dourados'!E39+1</f>
        <v>18</v>
      </c>
      <c r="H39" s="28"/>
      <c r="I39" s="26"/>
      <c r="O39" s="24"/>
    </row>
    <row r="40" spans="1:9" ht="24.75" customHeight="1">
      <c r="A40" s="12">
        <v>34</v>
      </c>
      <c r="B40" s="28">
        <v>29589021</v>
      </c>
      <c r="C40" s="29" t="s">
        <v>41</v>
      </c>
      <c r="D40" s="32">
        <v>41709</v>
      </c>
      <c r="E40" s="31">
        <v>19</v>
      </c>
      <c r="F40" s="32">
        <f>'Escala 2018-2019 Dourados'!D40-1</f>
        <v>41708</v>
      </c>
      <c r="G40" s="16">
        <f>'Escala 2018-2019 Dourados'!E40+1</f>
        <v>20</v>
      </c>
      <c r="H40" s="28"/>
      <c r="I40" s="33"/>
    </row>
    <row r="41" spans="1:15" ht="24.75" customHeight="1">
      <c r="A41" s="12">
        <v>35</v>
      </c>
      <c r="B41" s="28">
        <v>129711021</v>
      </c>
      <c r="C41" s="29" t="s">
        <v>42</v>
      </c>
      <c r="D41" s="32">
        <v>41710</v>
      </c>
      <c r="E41" s="31">
        <v>18</v>
      </c>
      <c r="F41" s="32">
        <f>'Escala 2018-2019 Dourados'!D41-1</f>
        <v>41709</v>
      </c>
      <c r="G41" s="16">
        <f>'Escala 2018-2019 Dourados'!E41+1</f>
        <v>19</v>
      </c>
      <c r="H41" s="28"/>
      <c r="I41" s="33"/>
      <c r="O41" s="24"/>
    </row>
    <row r="42" spans="1:9" ht="24.75" customHeight="1">
      <c r="A42" s="12">
        <v>36</v>
      </c>
      <c r="B42" s="28">
        <v>37759021</v>
      </c>
      <c r="C42" s="29" t="s">
        <v>43</v>
      </c>
      <c r="D42" s="32">
        <v>40980</v>
      </c>
      <c r="E42" s="31">
        <v>19</v>
      </c>
      <c r="F42" s="32">
        <f>'Escala 2018-2019 Dourados'!D42-1</f>
        <v>40979</v>
      </c>
      <c r="G42" s="16">
        <f>'Escala 2018-2019 Dourados'!E42+1</f>
        <v>20</v>
      </c>
      <c r="H42" s="28"/>
      <c r="I42" s="33"/>
    </row>
    <row r="43" spans="1:15" ht="24.75" customHeight="1">
      <c r="A43" s="12">
        <v>37</v>
      </c>
      <c r="B43" s="47">
        <v>126133024</v>
      </c>
      <c r="C43" s="29" t="s">
        <v>44</v>
      </c>
      <c r="D43" s="48">
        <v>43388</v>
      </c>
      <c r="E43" s="49">
        <v>18</v>
      </c>
      <c r="F43" s="48">
        <f>'Escala 2018-2019 Dourados'!D43-1</f>
        <v>43387</v>
      </c>
      <c r="G43" s="50">
        <f>'Escala 2018-2019 Dourados'!E43+1</f>
        <v>19</v>
      </c>
      <c r="H43" s="51"/>
      <c r="I43" s="33"/>
      <c r="O43" s="24"/>
    </row>
    <row r="44" spans="1:9" ht="24.75" customHeight="1">
      <c r="A44" s="12">
        <v>38</v>
      </c>
      <c r="B44" s="12">
        <v>477865021</v>
      </c>
      <c r="C44" s="46" t="s">
        <v>45</v>
      </c>
      <c r="D44" s="48">
        <v>43390</v>
      </c>
      <c r="E44" s="49">
        <v>18</v>
      </c>
      <c r="F44" s="48">
        <f>'Escala 2018-2019 Dourados'!D44-1</f>
        <v>43389</v>
      </c>
      <c r="G44" s="50">
        <f>'Escala 2018-2019 Dourados'!E44+1</f>
        <v>19</v>
      </c>
      <c r="H44" s="51"/>
      <c r="I44" s="33"/>
    </row>
    <row r="45" spans="1:15" s="34" customFormat="1" ht="24.75" customHeight="1">
      <c r="A45" s="12">
        <v>39</v>
      </c>
      <c r="B45" s="28">
        <v>432120021</v>
      </c>
      <c r="C45" s="29" t="s">
        <v>46</v>
      </c>
      <c r="D45" s="32">
        <v>42216</v>
      </c>
      <c r="E45" s="31">
        <v>18</v>
      </c>
      <c r="F45" s="32">
        <v>42215</v>
      </c>
      <c r="G45" s="16">
        <f>'Escala 2018-2019 Dourados'!E45+1</f>
        <v>19</v>
      </c>
      <c r="H45" s="28"/>
      <c r="I45" s="33"/>
      <c r="O45" s="35"/>
    </row>
    <row r="46" spans="1:15" s="34" customFormat="1" ht="24.75" customHeight="1">
      <c r="A46" s="12">
        <v>40</v>
      </c>
      <c r="B46" s="28">
        <v>37905021</v>
      </c>
      <c r="C46" s="29" t="s">
        <v>47</v>
      </c>
      <c r="D46" s="32">
        <v>41718</v>
      </c>
      <c r="E46" s="31">
        <v>19</v>
      </c>
      <c r="F46" s="32">
        <f>'Escala 2018-2019 Dourados'!D46-1</f>
        <v>41717</v>
      </c>
      <c r="G46" s="16">
        <f>'Escala 2018-2019 Dourados'!E46+1</f>
        <v>20</v>
      </c>
      <c r="H46" s="28"/>
      <c r="I46" s="33"/>
      <c r="O46" s="35"/>
    </row>
    <row r="47" spans="1:15" s="34" customFormat="1" ht="24.75" customHeight="1">
      <c r="A47" s="12">
        <v>41</v>
      </c>
      <c r="B47" s="25">
        <v>56645022</v>
      </c>
      <c r="C47" s="13" t="s">
        <v>48</v>
      </c>
      <c r="D47" s="14">
        <v>41098</v>
      </c>
      <c r="E47" s="15">
        <v>18</v>
      </c>
      <c r="F47" s="14">
        <f>'Escala 2018-2019 Dourados'!D47-1</f>
        <v>41097</v>
      </c>
      <c r="G47" s="16">
        <f>'Escala 2018-2019 Dourados'!E47+1</f>
        <v>19</v>
      </c>
      <c r="H47" s="25"/>
      <c r="I47" s="26"/>
      <c r="O47" s="35"/>
    </row>
    <row r="48" spans="1:15" s="34" customFormat="1" ht="24.75" customHeight="1">
      <c r="A48" s="12">
        <v>42</v>
      </c>
      <c r="B48" s="28">
        <v>39209021</v>
      </c>
      <c r="C48" s="29" t="s">
        <v>49</v>
      </c>
      <c r="D48" s="32">
        <v>41063</v>
      </c>
      <c r="E48" s="31">
        <v>18</v>
      </c>
      <c r="F48" s="32">
        <f>'Escala 2018-2019 Dourados'!D48-1</f>
        <v>41062</v>
      </c>
      <c r="G48" s="16">
        <f>'Escala 2018-2019 Dourados'!E48+1</f>
        <v>19</v>
      </c>
      <c r="H48" s="28"/>
      <c r="I48" s="33"/>
      <c r="O48" s="35"/>
    </row>
    <row r="49" spans="1:9" ht="24.75" customHeight="1">
      <c r="A49" s="12">
        <v>43</v>
      </c>
      <c r="B49" s="28">
        <v>98258022</v>
      </c>
      <c r="C49" s="29" t="s">
        <v>50</v>
      </c>
      <c r="D49" s="32">
        <v>41123</v>
      </c>
      <c r="E49" s="31">
        <v>18</v>
      </c>
      <c r="F49" s="32">
        <f>'Escala 2018-2019 Dourados'!D49-1</f>
        <v>41122</v>
      </c>
      <c r="G49" s="16">
        <f>'Escala 2018-2019 Dourados'!E49+1</f>
        <v>19</v>
      </c>
      <c r="H49" s="28"/>
      <c r="I49" s="33"/>
    </row>
    <row r="50" spans="1:15" s="34" customFormat="1" ht="24.75" customHeight="1">
      <c r="A50" s="12">
        <v>44</v>
      </c>
      <c r="B50" s="28">
        <v>65659021</v>
      </c>
      <c r="C50" s="29" t="s">
        <v>51</v>
      </c>
      <c r="D50" s="32">
        <v>40974</v>
      </c>
      <c r="E50" s="31">
        <v>19</v>
      </c>
      <c r="F50" s="32">
        <f>'Escala 2018-2019 Dourados'!D50-1</f>
        <v>40973</v>
      </c>
      <c r="G50" s="16">
        <f>'Escala 2018-2019 Dourados'!E50+1</f>
        <v>20</v>
      </c>
      <c r="H50" s="28"/>
      <c r="I50" s="33"/>
      <c r="O50" s="35"/>
    </row>
    <row r="51" spans="1:9" ht="24.75" customHeight="1">
      <c r="A51" s="12">
        <v>45</v>
      </c>
      <c r="B51" s="28">
        <v>116234021</v>
      </c>
      <c r="C51" s="29" t="s">
        <v>52</v>
      </c>
      <c r="D51" s="32">
        <v>41709</v>
      </c>
      <c r="E51" s="31">
        <v>19</v>
      </c>
      <c r="F51" s="32">
        <f>'Escala 2018-2019 Dourados'!D51-1</f>
        <v>41708</v>
      </c>
      <c r="G51" s="16">
        <f>'Escala 2018-2019 Dourados'!E51+1</f>
        <v>20</v>
      </c>
      <c r="H51" s="28"/>
      <c r="I51" s="33"/>
    </row>
    <row r="52" spans="1:15" ht="24.75" customHeight="1">
      <c r="A52" s="12">
        <v>46</v>
      </c>
      <c r="B52" s="25">
        <v>34420022</v>
      </c>
      <c r="C52" s="13" t="s">
        <v>53</v>
      </c>
      <c r="D52" s="14">
        <v>40938</v>
      </c>
      <c r="E52" s="15">
        <v>19</v>
      </c>
      <c r="F52" s="14">
        <f>'Escala 2018-2019 Dourados'!D52-1</f>
        <v>40937</v>
      </c>
      <c r="G52" s="16">
        <f>'Escala 2018-2019 Dourados'!E52+1</f>
        <v>20</v>
      </c>
      <c r="H52" s="25"/>
      <c r="I52" s="26"/>
      <c r="O52" s="24"/>
    </row>
    <row r="53" spans="1:15" s="34" customFormat="1" ht="24.75" customHeight="1">
      <c r="A53" s="12">
        <v>47</v>
      </c>
      <c r="B53" s="25">
        <v>424042021</v>
      </c>
      <c r="C53" s="13" t="s">
        <v>54</v>
      </c>
      <c r="D53" s="14">
        <v>42255</v>
      </c>
      <c r="E53" s="15">
        <v>18</v>
      </c>
      <c r="F53" s="14">
        <f>'Escala 2018-2019 Dourados'!D53-1</f>
        <v>42254</v>
      </c>
      <c r="G53" s="16">
        <f>'Escala 2018-2019 Dourados'!E53+1</f>
        <v>19</v>
      </c>
      <c r="H53" s="25"/>
      <c r="I53" s="26"/>
      <c r="O53" s="35"/>
    </row>
    <row r="54" spans="1:15" s="34" customFormat="1" ht="24.75" customHeight="1">
      <c r="A54" s="12">
        <v>48</v>
      </c>
      <c r="B54" s="25">
        <v>87664022</v>
      </c>
      <c r="C54" s="13" t="s">
        <v>55</v>
      </c>
      <c r="D54" s="14">
        <v>40983</v>
      </c>
      <c r="E54" s="15">
        <v>19</v>
      </c>
      <c r="F54" s="14">
        <f>'Escala 2018-2019 Dourados'!D54-1</f>
        <v>40982</v>
      </c>
      <c r="G54" s="16">
        <f>'Escala 2018-2019 Dourados'!E54+1</f>
        <v>20</v>
      </c>
      <c r="H54" s="25"/>
      <c r="I54" s="26"/>
      <c r="O54" s="35"/>
    </row>
    <row r="55" spans="1:15" s="34" customFormat="1" ht="24.75" customHeight="1">
      <c r="A55" s="12">
        <v>49</v>
      </c>
      <c r="B55" s="25">
        <v>110139021</v>
      </c>
      <c r="C55" s="13" t="s">
        <v>56</v>
      </c>
      <c r="D55" s="14">
        <v>40969</v>
      </c>
      <c r="E55" s="15">
        <v>18</v>
      </c>
      <c r="F55" s="14" t="s">
        <v>57</v>
      </c>
      <c r="G55" s="16">
        <f>'Escala 2018-2019 Dourados'!E55+1</f>
        <v>19</v>
      </c>
      <c r="H55" s="28"/>
      <c r="I55" s="26"/>
      <c r="O55" s="35"/>
    </row>
    <row r="56" spans="1:9" ht="24.75" customHeight="1">
      <c r="A56" s="12">
        <v>50</v>
      </c>
      <c r="B56" s="12">
        <v>480129021</v>
      </c>
      <c r="C56" s="52" t="s">
        <v>58</v>
      </c>
      <c r="D56" s="14">
        <v>43587</v>
      </c>
      <c r="E56" s="15">
        <v>19</v>
      </c>
      <c r="F56" s="14" t="s">
        <v>57</v>
      </c>
      <c r="G56" s="16">
        <f>'Escala 2018-2019 Dourados'!E56+1</f>
        <v>20</v>
      </c>
      <c r="H56" s="28"/>
      <c r="I56" s="26"/>
    </row>
    <row r="57" spans="1:9" ht="24.75" customHeight="1">
      <c r="A57" s="12">
        <v>51</v>
      </c>
      <c r="B57" s="25">
        <v>11148022</v>
      </c>
      <c r="C57" s="13" t="s">
        <v>59</v>
      </c>
      <c r="D57" s="14">
        <v>40576</v>
      </c>
      <c r="E57" s="15">
        <v>19</v>
      </c>
      <c r="F57" s="14">
        <v>40940</v>
      </c>
      <c r="G57" s="16">
        <f>'Escala 2018-2019 Dourados'!E57+1</f>
        <v>20</v>
      </c>
      <c r="H57" s="28"/>
      <c r="I57" s="26"/>
    </row>
    <row r="58" spans="1:15" ht="24.75" customHeight="1">
      <c r="A58" s="12">
        <v>52</v>
      </c>
      <c r="B58" s="25">
        <v>100759021</v>
      </c>
      <c r="C58" s="13" t="s">
        <v>60</v>
      </c>
      <c r="D58" s="14">
        <v>41214</v>
      </c>
      <c r="E58" s="15">
        <v>18</v>
      </c>
      <c r="F58" s="14">
        <f>'Escala 2018-2019 Dourados'!D58-1</f>
        <v>41213</v>
      </c>
      <c r="G58" s="16">
        <f>'Escala 2018-2019 Dourados'!E58+1</f>
        <v>19</v>
      </c>
      <c r="H58" s="25"/>
      <c r="I58" s="26"/>
      <c r="O58" s="24"/>
    </row>
    <row r="59" spans="1:15" ht="24.75" customHeight="1">
      <c r="A59" s="12">
        <v>53</v>
      </c>
      <c r="B59" s="28">
        <v>124405021</v>
      </c>
      <c r="C59" s="29" t="s">
        <v>61</v>
      </c>
      <c r="D59" s="32">
        <v>41709</v>
      </c>
      <c r="E59" s="31">
        <v>19</v>
      </c>
      <c r="F59" s="32">
        <f>'Escala 2018-2019 Dourados'!D59-1</f>
        <v>41708</v>
      </c>
      <c r="G59" s="16">
        <f>'Escala 2018-2019 Dourados'!E59+1</f>
        <v>20</v>
      </c>
      <c r="H59" s="28"/>
      <c r="I59" s="33"/>
      <c r="O59" s="24"/>
    </row>
    <row r="60" spans="1:15" ht="24.75" customHeight="1">
      <c r="A60" s="12">
        <v>54</v>
      </c>
      <c r="B60" s="12">
        <v>476370022</v>
      </c>
      <c r="C60" s="46" t="s">
        <v>62</v>
      </c>
      <c r="D60" s="14">
        <v>43388</v>
      </c>
      <c r="E60" s="15">
        <v>18</v>
      </c>
      <c r="F60" s="14">
        <f>'Escala 2018-2019 Dourados'!D60-1</f>
        <v>43387</v>
      </c>
      <c r="G60" s="16">
        <f>'Escala 2018-2019 Dourados'!E60+1</f>
        <v>19</v>
      </c>
      <c r="H60" s="25"/>
      <c r="I60" s="26"/>
      <c r="O60" s="24"/>
    </row>
    <row r="61" spans="1:15" ht="24.75" customHeight="1">
      <c r="A61" s="12">
        <v>55</v>
      </c>
      <c r="B61" s="25">
        <v>396950021</v>
      </c>
      <c r="C61" s="13" t="s">
        <v>63</v>
      </c>
      <c r="D61" s="14">
        <v>42298</v>
      </c>
      <c r="E61" s="15">
        <v>18</v>
      </c>
      <c r="F61" s="14">
        <v>42297</v>
      </c>
      <c r="G61" s="16">
        <f>'Escala 2018-2019 Dourados'!E61+1</f>
        <v>19</v>
      </c>
      <c r="H61" s="25"/>
      <c r="I61" s="26"/>
      <c r="O61" s="24"/>
    </row>
    <row r="62" spans="1:15" ht="24.75" customHeight="1">
      <c r="A62" s="12">
        <v>56</v>
      </c>
      <c r="B62" s="25">
        <v>32692021</v>
      </c>
      <c r="C62" s="13" t="s">
        <v>64</v>
      </c>
      <c r="D62" s="14">
        <v>40970</v>
      </c>
      <c r="E62" s="15">
        <v>19</v>
      </c>
      <c r="F62" s="14">
        <f>'Escala 2018-2019 Dourados'!D62-1</f>
        <v>40969</v>
      </c>
      <c r="G62" s="16">
        <f>'Escala 2018-2019 Dourados'!E62+1</f>
        <v>20</v>
      </c>
      <c r="H62" s="25"/>
      <c r="I62" s="26"/>
      <c r="O62" s="24"/>
    </row>
    <row r="63" spans="1:15" ht="24.75" customHeight="1">
      <c r="A63" s="12">
        <v>57</v>
      </c>
      <c r="B63" s="25">
        <v>126714021</v>
      </c>
      <c r="C63" s="13" t="s">
        <v>65</v>
      </c>
      <c r="D63" s="14">
        <v>40985</v>
      </c>
      <c r="E63" s="15">
        <v>18</v>
      </c>
      <c r="F63" s="14">
        <f>'Escala 2018-2019 Dourados'!D63-1</f>
        <v>40984</v>
      </c>
      <c r="G63" s="16">
        <f>'Escala 2018-2019 Dourados'!E63+1</f>
        <v>19</v>
      </c>
      <c r="H63" s="25"/>
      <c r="I63" s="26"/>
      <c r="O63" s="24"/>
    </row>
    <row r="64" spans="1:9" ht="24.75" customHeight="1">
      <c r="A64" s="12">
        <v>58</v>
      </c>
      <c r="B64" s="25">
        <v>58119021</v>
      </c>
      <c r="C64" s="13" t="s">
        <v>66</v>
      </c>
      <c r="D64" s="14">
        <v>41061</v>
      </c>
      <c r="E64" s="15">
        <v>17</v>
      </c>
      <c r="F64" s="14">
        <f>'Escala 2018-2019 Dourados'!D64-1</f>
        <v>41060</v>
      </c>
      <c r="G64" s="16">
        <f>'Escala 2018-2019 Dourados'!E64+1</f>
        <v>18</v>
      </c>
      <c r="H64" s="25"/>
      <c r="I64" s="26"/>
    </row>
    <row r="65" spans="1:9" ht="24.75" customHeight="1">
      <c r="A65" s="12">
        <v>59</v>
      </c>
      <c r="B65" s="25">
        <v>112836022</v>
      </c>
      <c r="C65" s="13" t="s">
        <v>67</v>
      </c>
      <c r="D65" s="14">
        <v>40912</v>
      </c>
      <c r="E65" s="15">
        <v>19</v>
      </c>
      <c r="F65" s="14">
        <f>'Escala 2018-2019 Dourados'!D65-1</f>
        <v>40911</v>
      </c>
      <c r="G65" s="16">
        <f>'Escala 2018-2019 Dourados'!E65+1</f>
        <v>20</v>
      </c>
      <c r="H65" s="25"/>
      <c r="I65" s="26"/>
    </row>
    <row r="66" spans="1:15" s="34" customFormat="1" ht="24.75" customHeight="1">
      <c r="A66" s="12">
        <v>60</v>
      </c>
      <c r="B66" s="25">
        <v>81202022</v>
      </c>
      <c r="C66" s="13" t="s">
        <v>68</v>
      </c>
      <c r="D66" s="14" t="s">
        <v>69</v>
      </c>
      <c r="E66" s="15">
        <v>19</v>
      </c>
      <c r="F66" s="14" t="s">
        <v>70</v>
      </c>
      <c r="G66" s="16">
        <f>'Escala 2018-2019 Dourados'!E66+1</f>
        <v>20</v>
      </c>
      <c r="H66" s="25"/>
      <c r="I66" s="26"/>
      <c r="O66" s="35"/>
    </row>
    <row r="67" spans="1:15" ht="24.75" customHeight="1">
      <c r="A67" s="12">
        <v>61</v>
      </c>
      <c r="B67" s="25">
        <v>362190021</v>
      </c>
      <c r="C67" s="13" t="s">
        <v>71</v>
      </c>
      <c r="D67" s="14">
        <v>42297</v>
      </c>
      <c r="E67" s="15">
        <v>18</v>
      </c>
      <c r="F67" s="14">
        <v>42296</v>
      </c>
      <c r="G67" s="16">
        <f>'Escala 2018-2019 Dourados'!E67+1</f>
        <v>19</v>
      </c>
      <c r="H67" s="25"/>
      <c r="I67" s="26"/>
      <c r="O67" s="24"/>
    </row>
    <row r="68" spans="1:9" ht="24.75" customHeight="1">
      <c r="A68" s="12">
        <v>62</v>
      </c>
      <c r="B68" s="25">
        <v>128435021</v>
      </c>
      <c r="C68" s="13" t="s">
        <v>72</v>
      </c>
      <c r="D68" s="14">
        <v>41160</v>
      </c>
      <c r="E68" s="15">
        <v>19</v>
      </c>
      <c r="F68" s="14">
        <f>'Escala 2018-2019 Dourados'!D68-1</f>
        <v>41159</v>
      </c>
      <c r="G68" s="16">
        <f>'Escala 2018-2019 Dourados'!E68+1</f>
        <v>20</v>
      </c>
      <c r="H68" s="25"/>
      <c r="I68" s="26"/>
    </row>
    <row r="69" spans="1:15" ht="24.75" customHeight="1">
      <c r="A69" s="12">
        <v>63</v>
      </c>
      <c r="B69" s="25">
        <v>121383021</v>
      </c>
      <c r="C69" s="13" t="s">
        <v>73</v>
      </c>
      <c r="D69" s="14">
        <v>40914</v>
      </c>
      <c r="E69" s="15">
        <v>18</v>
      </c>
      <c r="F69" s="14">
        <f>'Escala 2018-2019 Dourados'!D69-1</f>
        <v>40913</v>
      </c>
      <c r="G69" s="16">
        <f>'Escala 2018-2019 Dourados'!E69+1</f>
        <v>19</v>
      </c>
      <c r="H69" s="25"/>
      <c r="I69" s="26"/>
      <c r="O69" s="24"/>
    </row>
    <row r="70" spans="1:9" ht="24.75" customHeight="1">
      <c r="A70" s="12">
        <v>64</v>
      </c>
      <c r="B70" s="28">
        <v>8765021</v>
      </c>
      <c r="C70" s="29" t="s">
        <v>74</v>
      </c>
      <c r="D70" s="32">
        <v>41787</v>
      </c>
      <c r="E70" s="31">
        <v>17</v>
      </c>
      <c r="F70" s="32">
        <f>'Escala 2018-2019 Dourados'!D70-1</f>
        <v>41786</v>
      </c>
      <c r="G70" s="16">
        <f>'Escala 2018-2019 Dourados'!E70+1</f>
        <v>18</v>
      </c>
      <c r="H70" s="28"/>
      <c r="I70" s="33"/>
    </row>
    <row r="71" spans="1:9" ht="24.75" customHeight="1">
      <c r="A71" s="12">
        <v>65</v>
      </c>
      <c r="B71" s="28">
        <v>120276022</v>
      </c>
      <c r="C71" s="29" t="s">
        <v>75</v>
      </c>
      <c r="D71" s="32">
        <v>42201</v>
      </c>
      <c r="E71" s="31">
        <v>19</v>
      </c>
      <c r="F71" s="32">
        <f>'Escala 2018-2019 Dourados'!D71-1</f>
        <v>42200</v>
      </c>
      <c r="G71" s="16">
        <f>'Escala 2018-2019 Dourados'!E71+1</f>
        <v>20</v>
      </c>
      <c r="H71" s="28"/>
      <c r="I71" s="33"/>
    </row>
    <row r="72" spans="1:15" ht="24.75" customHeight="1">
      <c r="A72" s="12">
        <v>66</v>
      </c>
      <c r="B72" s="43">
        <v>89504021</v>
      </c>
      <c r="C72" s="53" t="s">
        <v>76</v>
      </c>
      <c r="D72" s="41">
        <v>41124</v>
      </c>
      <c r="E72" s="42">
        <v>18</v>
      </c>
      <c r="F72" s="41">
        <f>'Escala 2018-2019 Dourados'!D72-1</f>
        <v>41123</v>
      </c>
      <c r="G72" s="16">
        <f>'Escala 2018-2019 Dourados'!E72+1</f>
        <v>19</v>
      </c>
      <c r="H72" s="43"/>
      <c r="I72" s="54"/>
      <c r="O72" s="24"/>
    </row>
    <row r="73" spans="1:15" ht="24.75" customHeight="1">
      <c r="A73" s="12">
        <v>67</v>
      </c>
      <c r="B73" s="25">
        <v>133935022</v>
      </c>
      <c r="C73" s="13" t="s">
        <v>77</v>
      </c>
      <c r="D73" s="14">
        <v>42116</v>
      </c>
      <c r="E73" s="15">
        <v>19</v>
      </c>
      <c r="F73" s="14">
        <f>'Escala 2018-2019 Dourados'!D73-1</f>
        <v>42115</v>
      </c>
      <c r="G73" s="16">
        <f>'Escala 2018-2019 Dourados'!E73+1</f>
        <v>20</v>
      </c>
      <c r="H73" s="25"/>
      <c r="I73" s="26"/>
      <c r="O73" s="24"/>
    </row>
    <row r="74" spans="1:15" ht="24.75" customHeight="1">
      <c r="A74" s="12">
        <v>68</v>
      </c>
      <c r="B74" s="25">
        <v>65900021</v>
      </c>
      <c r="C74" s="13" t="s">
        <v>78</v>
      </c>
      <c r="D74" s="14">
        <v>41040</v>
      </c>
      <c r="E74" s="15">
        <v>18</v>
      </c>
      <c r="F74" s="14">
        <f>'Escala 2018-2019 Dourados'!D74-1</f>
        <v>41039</v>
      </c>
      <c r="G74" s="16">
        <f>'Escala 2018-2019 Dourados'!E74+1</f>
        <v>19</v>
      </c>
      <c r="H74" s="25"/>
      <c r="I74" s="26"/>
      <c r="O74" s="24"/>
    </row>
    <row r="75" spans="1:15" ht="24.75" customHeight="1">
      <c r="A75" s="12">
        <v>69</v>
      </c>
      <c r="B75" s="12">
        <v>472752023</v>
      </c>
      <c r="C75" s="13" t="s">
        <v>79</v>
      </c>
      <c r="D75" s="14">
        <v>43640</v>
      </c>
      <c r="E75" s="15">
        <v>19</v>
      </c>
      <c r="F75" s="14">
        <f>'Escala 2018-2019 Dourados'!D75-1</f>
        <v>43639</v>
      </c>
      <c r="G75" s="16">
        <f>'Escala 2018-2019 Dourados'!E75+1</f>
        <v>20</v>
      </c>
      <c r="H75" s="25"/>
      <c r="I75" s="26"/>
      <c r="O75" s="24"/>
    </row>
    <row r="76" spans="1:15" ht="24.75" customHeight="1">
      <c r="A76" s="12">
        <v>70</v>
      </c>
      <c r="B76" s="25">
        <v>129770022</v>
      </c>
      <c r="C76" s="13" t="s">
        <v>80</v>
      </c>
      <c r="D76" s="14">
        <v>42263</v>
      </c>
      <c r="E76" s="15">
        <v>18</v>
      </c>
      <c r="F76" s="14">
        <f>'Escala 2018-2019 Dourados'!D76-1</f>
        <v>42262</v>
      </c>
      <c r="G76" s="16">
        <f>'Escala 2018-2019 Dourados'!E76+1</f>
        <v>19</v>
      </c>
      <c r="H76" s="25"/>
      <c r="I76" s="26"/>
      <c r="O76" s="24"/>
    </row>
    <row r="77" spans="1:15" ht="24.75" customHeight="1">
      <c r="A77" s="12">
        <v>71</v>
      </c>
      <c r="B77" s="19">
        <v>116872021</v>
      </c>
      <c r="C77" s="55" t="s">
        <v>81</v>
      </c>
      <c r="D77" s="21">
        <v>41216</v>
      </c>
      <c r="E77" s="22">
        <v>18</v>
      </c>
      <c r="F77" s="21">
        <f>'Escala 2018-2019 Dourados'!D77-1</f>
        <v>41215</v>
      </c>
      <c r="G77" s="16">
        <f>'Escala 2018-2019 Dourados'!E77+1</f>
        <v>19</v>
      </c>
      <c r="H77" s="19"/>
      <c r="I77" s="23"/>
      <c r="O77" s="24"/>
    </row>
    <row r="78" spans="1:9" ht="24.75" customHeight="1">
      <c r="A78" s="12">
        <v>72</v>
      </c>
      <c r="B78" s="28">
        <v>106046022</v>
      </c>
      <c r="C78" s="29" t="s">
        <v>82</v>
      </c>
      <c r="D78" s="32">
        <v>41259</v>
      </c>
      <c r="E78" s="31">
        <v>10</v>
      </c>
      <c r="F78" s="32">
        <v>43587</v>
      </c>
      <c r="G78" s="16">
        <v>19</v>
      </c>
      <c r="H78" s="56"/>
      <c r="I78" s="57"/>
    </row>
    <row r="79" spans="1:15" ht="24.75" customHeight="1">
      <c r="A79" s="12">
        <v>73</v>
      </c>
      <c r="B79" s="25">
        <v>92818021</v>
      </c>
      <c r="C79" s="13" t="s">
        <v>83</v>
      </c>
      <c r="D79" s="14">
        <v>41123</v>
      </c>
      <c r="E79" s="15">
        <v>18</v>
      </c>
      <c r="F79" s="14">
        <f>'Escala 2018-2019 Dourados'!D79-1</f>
        <v>41122</v>
      </c>
      <c r="G79" s="16">
        <f>'Escala 2018-2019 Dourados'!E79+1</f>
        <v>19</v>
      </c>
      <c r="H79" s="25"/>
      <c r="I79" s="26"/>
      <c r="O79" s="24"/>
    </row>
    <row r="80" spans="1:9" ht="24.75" customHeight="1">
      <c r="A80" s="12">
        <v>74</v>
      </c>
      <c r="B80" s="25">
        <v>122301022</v>
      </c>
      <c r="C80" s="13" t="s">
        <v>84</v>
      </c>
      <c r="D80" s="14">
        <v>41113</v>
      </c>
      <c r="E80" s="15">
        <v>17</v>
      </c>
      <c r="F80" s="14">
        <f>'Escala 2018-2019 Dourados'!D80-1</f>
        <v>41112</v>
      </c>
      <c r="G80" s="16">
        <f>'Escala 2018-2019 Dourados'!E80+1</f>
        <v>18</v>
      </c>
      <c r="H80" s="25"/>
      <c r="I80" s="26"/>
    </row>
    <row r="81" spans="1:9" ht="24.75" customHeight="1">
      <c r="A81" s="12">
        <v>75</v>
      </c>
      <c r="B81" s="25">
        <v>33967021</v>
      </c>
      <c r="C81" s="13" t="s">
        <v>85</v>
      </c>
      <c r="D81" s="14">
        <v>40980</v>
      </c>
      <c r="E81" s="15">
        <v>18</v>
      </c>
      <c r="F81" s="14">
        <f>'Escala 2018-2019 Dourados'!D81-1</f>
        <v>40979</v>
      </c>
      <c r="G81" s="16">
        <f>'Escala 2018-2019 Dourados'!E81+1</f>
        <v>19</v>
      </c>
      <c r="H81" s="28"/>
      <c r="I81" s="26"/>
    </row>
    <row r="82" spans="1:15" ht="24.75" customHeight="1">
      <c r="A82" s="12">
        <v>76</v>
      </c>
      <c r="B82" s="25">
        <v>80938022</v>
      </c>
      <c r="C82" s="13" t="s">
        <v>86</v>
      </c>
      <c r="D82" s="14">
        <v>41167</v>
      </c>
      <c r="E82" s="15">
        <v>18</v>
      </c>
      <c r="F82" s="14">
        <f>'Escala 2018-2019 Dourados'!D82-1</f>
        <v>41166</v>
      </c>
      <c r="G82" s="16">
        <f>'Escala 2018-2019 Dourados'!E82+1</f>
        <v>19</v>
      </c>
      <c r="H82" s="25"/>
      <c r="I82" s="26"/>
      <c r="O82" s="24"/>
    </row>
    <row r="83" spans="1:9" ht="24.75" customHeight="1">
      <c r="A83" s="12">
        <v>77</v>
      </c>
      <c r="B83" s="25">
        <v>125064022</v>
      </c>
      <c r="C83" s="13" t="s">
        <v>87</v>
      </c>
      <c r="D83" s="14">
        <v>42075</v>
      </c>
      <c r="E83" s="15">
        <v>19</v>
      </c>
      <c r="F83" s="14">
        <f>'Escala 2018-2019 Dourados'!D83-1</f>
        <v>42074</v>
      </c>
      <c r="G83" s="16">
        <f>'Escala 2018-2019 Dourados'!E83+1</f>
        <v>20</v>
      </c>
      <c r="H83" s="25"/>
      <c r="I83" s="26"/>
    </row>
    <row r="84" spans="1:9" ht="24.75" customHeight="1">
      <c r="A84" s="12">
        <v>78</v>
      </c>
      <c r="B84" s="12">
        <v>85726023</v>
      </c>
      <c r="C84" s="13" t="s">
        <v>88</v>
      </c>
      <c r="D84" s="14">
        <v>43734</v>
      </c>
      <c r="E84" s="15">
        <v>19</v>
      </c>
      <c r="F84" s="14">
        <f>'Escala 2018-2019 Dourados'!D84-1</f>
        <v>43733</v>
      </c>
      <c r="G84" s="16">
        <f>'Escala 2018-2019 Dourados'!E84+1</f>
        <v>20</v>
      </c>
      <c r="H84" s="25"/>
      <c r="I84" s="26"/>
    </row>
    <row r="85" spans="1:9" s="34" customFormat="1" ht="24.75" customHeight="1">
      <c r="A85" s="12">
        <v>79</v>
      </c>
      <c r="B85" s="25">
        <v>112386021</v>
      </c>
      <c r="C85" s="13" t="s">
        <v>89</v>
      </c>
      <c r="D85" s="14">
        <v>41022</v>
      </c>
      <c r="E85" s="15">
        <v>18</v>
      </c>
      <c r="F85" s="14">
        <f>'Escala 2018-2019 Dourados'!D85-1</f>
        <v>41021</v>
      </c>
      <c r="G85" s="16">
        <f>'Escala 2018-2019 Dourados'!E85+1</f>
        <v>19</v>
      </c>
      <c r="H85" s="25"/>
      <c r="I85" s="26"/>
    </row>
    <row r="86" spans="1:15" ht="24.75" customHeight="1">
      <c r="A86" s="12">
        <v>80</v>
      </c>
      <c r="B86" s="28">
        <v>100418021</v>
      </c>
      <c r="C86" s="29" t="s">
        <v>90</v>
      </c>
      <c r="D86" s="32">
        <v>41709</v>
      </c>
      <c r="E86" s="31">
        <v>19</v>
      </c>
      <c r="F86" s="32">
        <f>'Escala 2018-2019 Dourados'!D86-1</f>
        <v>41708</v>
      </c>
      <c r="G86" s="16">
        <f>'Escala 2018-2019 Dourados'!E86+1</f>
        <v>20</v>
      </c>
      <c r="H86" s="28"/>
      <c r="I86" s="33"/>
      <c r="O86" s="24"/>
    </row>
    <row r="87" spans="1:15" ht="24.75" customHeight="1">
      <c r="A87" s="12">
        <v>81</v>
      </c>
      <c r="B87" s="25">
        <v>116689021</v>
      </c>
      <c r="C87" s="13" t="s">
        <v>91</v>
      </c>
      <c r="D87" s="14">
        <v>40915</v>
      </c>
      <c r="E87" s="15">
        <v>19</v>
      </c>
      <c r="F87" s="14">
        <f>'Escala 2018-2019 Dourados'!D87-1</f>
        <v>40914</v>
      </c>
      <c r="G87" s="16">
        <f>'Escala 2018-2019 Dourados'!E87+1</f>
        <v>20</v>
      </c>
      <c r="H87" s="25"/>
      <c r="I87" s="26"/>
      <c r="O87" s="24"/>
    </row>
    <row r="88" spans="1:15" ht="24.75" customHeight="1">
      <c r="A88" s="12">
        <v>82</v>
      </c>
      <c r="B88" s="25">
        <v>92798022</v>
      </c>
      <c r="C88" s="13" t="s">
        <v>92</v>
      </c>
      <c r="D88" s="14">
        <v>41102</v>
      </c>
      <c r="E88" s="15">
        <v>18</v>
      </c>
      <c r="F88" s="14">
        <f>'Escala 2018-2019 Dourados'!D88-1</f>
        <v>41101</v>
      </c>
      <c r="G88" s="16">
        <f>'Escala 2018-2019 Dourados'!E88+1</f>
        <v>19</v>
      </c>
      <c r="H88" s="25"/>
      <c r="I88" s="26"/>
      <c r="O88" s="24"/>
    </row>
    <row r="89" spans="1:15" ht="24.75" customHeight="1">
      <c r="A89" s="12">
        <v>83</v>
      </c>
      <c r="B89" s="12">
        <v>479552021</v>
      </c>
      <c r="C89" s="58" t="s">
        <v>93</v>
      </c>
      <c r="D89" s="14">
        <v>43542</v>
      </c>
      <c r="E89" s="15">
        <v>19</v>
      </c>
      <c r="F89" s="14">
        <f>'Escala 2018-2019 Dourados'!D89-1</f>
        <v>43541</v>
      </c>
      <c r="G89" s="16">
        <f>'Escala 2018-2019 Dourados'!E89+1</f>
        <v>20</v>
      </c>
      <c r="H89" s="25"/>
      <c r="I89" s="26"/>
      <c r="O89" s="24"/>
    </row>
    <row r="90" spans="1:15" ht="24.75" customHeight="1">
      <c r="A90" s="12">
        <v>84</v>
      </c>
      <c r="B90" s="12">
        <v>481562022</v>
      </c>
      <c r="C90" s="46" t="s">
        <v>94</v>
      </c>
      <c r="D90" s="14">
        <v>43734</v>
      </c>
      <c r="E90" s="15">
        <v>19</v>
      </c>
      <c r="F90" s="14">
        <f>'Escala 2018-2019 Dourados'!D90-1</f>
        <v>43733</v>
      </c>
      <c r="G90" s="16">
        <f>'Escala 2018-2019 Dourados'!E90+1</f>
        <v>20</v>
      </c>
      <c r="H90" s="25"/>
      <c r="I90" s="26"/>
      <c r="O90" s="24"/>
    </row>
    <row r="91" spans="1:9" ht="24.75" customHeight="1">
      <c r="A91" s="12">
        <v>85</v>
      </c>
      <c r="B91" s="12">
        <v>434202022</v>
      </c>
      <c r="C91" s="13" t="s">
        <v>95</v>
      </c>
      <c r="D91" s="14">
        <v>43734</v>
      </c>
      <c r="E91" s="15">
        <v>19</v>
      </c>
      <c r="F91" s="14">
        <f>'Escala 2018-2019 Dourados'!D91-1</f>
        <v>43733</v>
      </c>
      <c r="G91" s="16">
        <f>'Escala 2018-2019 Dourados'!E91+1</f>
        <v>20</v>
      </c>
      <c r="H91" s="25"/>
      <c r="I91" s="26"/>
    </row>
    <row r="92" spans="1:9" ht="24.75" customHeight="1">
      <c r="A92" s="12">
        <v>86</v>
      </c>
      <c r="B92" s="59">
        <v>127742022</v>
      </c>
      <c r="C92" s="13" t="s">
        <v>96</v>
      </c>
      <c r="D92" s="14" t="s">
        <v>97</v>
      </c>
      <c r="E92" s="15">
        <v>17</v>
      </c>
      <c r="F92" s="14" t="s">
        <v>98</v>
      </c>
      <c r="G92" s="16">
        <f>'Escala 2018-2019 Dourados'!E92+1</f>
        <v>18</v>
      </c>
      <c r="H92" s="25"/>
      <c r="I92" s="26"/>
    </row>
    <row r="93" spans="1:15" ht="24.75" customHeight="1">
      <c r="A93" s="12">
        <v>87</v>
      </c>
      <c r="B93" s="12">
        <v>482324021</v>
      </c>
      <c r="C93" s="60" t="s">
        <v>99</v>
      </c>
      <c r="D93" s="14">
        <v>43731</v>
      </c>
      <c r="E93" s="15">
        <v>19</v>
      </c>
      <c r="F93" s="14" t="s">
        <v>98</v>
      </c>
      <c r="G93" s="16">
        <f>'Escala 2018-2019 Dourados'!E93+1</f>
        <v>20</v>
      </c>
      <c r="H93" s="25"/>
      <c r="I93" s="26"/>
      <c r="O93" s="24"/>
    </row>
    <row r="94" spans="1:9" ht="24.75" customHeight="1">
      <c r="A94" s="12">
        <v>88</v>
      </c>
      <c r="B94" s="25">
        <v>113501021</v>
      </c>
      <c r="C94" s="13" t="s">
        <v>100</v>
      </c>
      <c r="D94" s="14">
        <v>41000</v>
      </c>
      <c r="E94" s="15">
        <v>18</v>
      </c>
      <c r="F94" s="14">
        <f>'Escala 2018-2019 Dourados'!D94-1</f>
        <v>40999</v>
      </c>
      <c r="G94" s="16">
        <f>'Escala 2018-2019 Dourados'!E94+1</f>
        <v>19</v>
      </c>
      <c r="H94" s="25"/>
      <c r="I94" s="26"/>
    </row>
    <row r="95" spans="1:9" ht="24.75" customHeight="1">
      <c r="A95" s="12">
        <v>89</v>
      </c>
      <c r="B95" s="25">
        <v>5335021</v>
      </c>
      <c r="C95" s="13" t="s">
        <v>101</v>
      </c>
      <c r="D95" s="14">
        <v>41131</v>
      </c>
      <c r="E95" s="15">
        <v>18</v>
      </c>
      <c r="F95" s="14">
        <f>'Escala 2018-2019 Dourados'!D95-1</f>
        <v>41130</v>
      </c>
      <c r="G95" s="16">
        <f>'Escala 2018-2019 Dourados'!E95+1</f>
        <v>19</v>
      </c>
      <c r="H95" s="25"/>
      <c r="I95" s="26"/>
    </row>
    <row r="96" spans="1:15" ht="24.75" customHeight="1">
      <c r="A96" s="12">
        <v>90</v>
      </c>
      <c r="B96" s="45">
        <v>435517023</v>
      </c>
      <c r="C96" s="13" t="s">
        <v>102</v>
      </c>
      <c r="D96" s="14">
        <v>43388</v>
      </c>
      <c r="E96" s="15">
        <v>18</v>
      </c>
      <c r="F96" s="14">
        <f>'Escala 2018-2019 Dourados'!D96-1</f>
        <v>43387</v>
      </c>
      <c r="G96" s="16">
        <f>'Escala 2018-2019 Dourados'!E96+1</f>
        <v>19</v>
      </c>
      <c r="H96" s="25"/>
      <c r="I96" s="26"/>
      <c r="O96" s="24"/>
    </row>
    <row r="97" spans="1:9" ht="24.75" customHeight="1">
      <c r="A97" s="12">
        <v>91</v>
      </c>
      <c r="B97" s="28">
        <v>130301021</v>
      </c>
      <c r="C97" s="29" t="s">
        <v>103</v>
      </c>
      <c r="D97" s="32">
        <v>41787</v>
      </c>
      <c r="E97" s="31">
        <v>18</v>
      </c>
      <c r="F97" s="32">
        <f>'Escala 2018-2019 Dourados'!D97-1</f>
        <v>41786</v>
      </c>
      <c r="G97" s="16">
        <f>'Escala 2018-2019 Dourados'!E97+1</f>
        <v>19</v>
      </c>
      <c r="H97" s="28"/>
      <c r="I97" s="33"/>
    </row>
    <row r="98" spans="1:9" ht="24.75" customHeight="1">
      <c r="A98" s="12">
        <v>92</v>
      </c>
      <c r="B98" s="28">
        <v>481506021</v>
      </c>
      <c r="C98" s="61" t="s">
        <v>104</v>
      </c>
      <c r="D98" s="32">
        <v>43668</v>
      </c>
      <c r="E98" s="31">
        <v>19</v>
      </c>
      <c r="F98" s="32">
        <f>'Escala 2018-2019 Dourados'!D98-1</f>
        <v>43667</v>
      </c>
      <c r="G98" s="16">
        <f>'Escala 2018-2019 Dourados'!E98+1</f>
        <v>20</v>
      </c>
      <c r="H98" s="28"/>
      <c r="I98" s="33"/>
    </row>
    <row r="99" spans="1:9" ht="24.75" customHeight="1">
      <c r="A99" s="12">
        <v>93</v>
      </c>
      <c r="B99" s="45">
        <v>477833021</v>
      </c>
      <c r="C99" s="60" t="s">
        <v>105</v>
      </c>
      <c r="D99" s="32">
        <v>43403</v>
      </c>
      <c r="E99" s="31">
        <v>18</v>
      </c>
      <c r="F99" s="32">
        <f>'Escala 2018-2019 Dourados'!D99-1</f>
        <v>43402</v>
      </c>
      <c r="G99" s="16">
        <f>'Escala 2018-2019 Dourados'!E99+1</f>
        <v>19</v>
      </c>
      <c r="H99" s="28"/>
      <c r="I99" s="33"/>
    </row>
    <row r="100" spans="1:15" ht="24.75" customHeight="1">
      <c r="A100" s="12">
        <v>94</v>
      </c>
      <c r="B100" s="28">
        <v>37803021</v>
      </c>
      <c r="C100" s="29" t="s">
        <v>106</v>
      </c>
      <c r="D100" s="32">
        <v>41794</v>
      </c>
      <c r="E100" s="31">
        <v>18</v>
      </c>
      <c r="F100" s="32">
        <f>'Escala 2018-2019 Dourados'!D100-1</f>
        <v>41793</v>
      </c>
      <c r="G100" s="16">
        <f>'Escala 2018-2019 Dourados'!E100+1</f>
        <v>19</v>
      </c>
      <c r="H100" s="28"/>
      <c r="I100" s="33"/>
      <c r="O100" s="24"/>
    </row>
    <row r="101" spans="1:9" ht="24.75" customHeight="1">
      <c r="A101" s="12">
        <v>95</v>
      </c>
      <c r="B101" s="45">
        <v>479029022</v>
      </c>
      <c r="C101" s="62" t="s">
        <v>107</v>
      </c>
      <c r="D101" s="32">
        <v>43734</v>
      </c>
      <c r="E101" s="31">
        <v>19</v>
      </c>
      <c r="F101" s="32">
        <f>'Escala 2018-2019 Dourados'!D101-1</f>
        <v>43733</v>
      </c>
      <c r="G101" s="16">
        <f>'Escala 2018-2019 Dourados'!E101+1</f>
        <v>20</v>
      </c>
      <c r="H101" s="28"/>
      <c r="I101" s="33"/>
    </row>
    <row r="102" spans="1:15" ht="24.75" customHeight="1">
      <c r="A102" s="12">
        <v>96</v>
      </c>
      <c r="B102" s="25">
        <v>24907022</v>
      </c>
      <c r="C102" s="13" t="s">
        <v>108</v>
      </c>
      <c r="D102" s="14">
        <v>40983</v>
      </c>
      <c r="E102" s="15">
        <v>18</v>
      </c>
      <c r="F102" s="14">
        <f>'Escala 2018-2019 Dourados'!D102-1</f>
        <v>40982</v>
      </c>
      <c r="G102" s="16">
        <f>'Escala 2018-2019 Dourados'!E102+1</f>
        <v>19</v>
      </c>
      <c r="H102" s="25"/>
      <c r="I102" s="26"/>
      <c r="O102" s="24"/>
    </row>
    <row r="103" spans="1:15" ht="24.75" customHeight="1">
      <c r="A103" s="12">
        <v>97</v>
      </c>
      <c r="B103" s="25">
        <v>111896021</v>
      </c>
      <c r="C103" s="13" t="s">
        <v>109</v>
      </c>
      <c r="D103" s="14">
        <v>41091</v>
      </c>
      <c r="E103" s="15">
        <v>18</v>
      </c>
      <c r="F103" s="14">
        <f>'Escala 2018-2019 Dourados'!D103-1</f>
        <v>41090</v>
      </c>
      <c r="G103" s="16">
        <f>'Escala 2018-2019 Dourados'!E103+1</f>
        <v>19</v>
      </c>
      <c r="H103" s="25"/>
      <c r="I103" s="26"/>
      <c r="O103" s="24"/>
    </row>
    <row r="104" spans="1:15" ht="24.75" customHeight="1">
      <c r="A104" s="12">
        <v>98</v>
      </c>
      <c r="B104" s="25">
        <v>430519021</v>
      </c>
      <c r="C104" s="13" t="s">
        <v>110</v>
      </c>
      <c r="D104" s="14">
        <v>42142</v>
      </c>
      <c r="E104" s="15">
        <v>19</v>
      </c>
      <c r="F104" s="14">
        <f>'Escala 2018-2019 Dourados'!D104-1</f>
        <v>42141</v>
      </c>
      <c r="G104" s="16">
        <f>'Escala 2018-2019 Dourados'!E104+1</f>
        <v>20</v>
      </c>
      <c r="H104" s="25"/>
      <c r="I104" s="26"/>
      <c r="O104" s="24"/>
    </row>
    <row r="105" spans="1:15" ht="24.75" customHeight="1">
      <c r="A105" s="12">
        <v>99</v>
      </c>
      <c r="B105" s="12">
        <v>468008022</v>
      </c>
      <c r="C105" s="46" t="s">
        <v>111</v>
      </c>
      <c r="D105" s="14">
        <v>43390</v>
      </c>
      <c r="E105" s="15">
        <v>18</v>
      </c>
      <c r="F105" s="14">
        <f>'Escala 2018-2019 Dourados'!D105-1</f>
        <v>43389</v>
      </c>
      <c r="G105" s="16">
        <f>'Escala 2018-2019 Dourados'!E105+1</f>
        <v>19</v>
      </c>
      <c r="H105" s="25"/>
      <c r="I105" s="26"/>
      <c r="O105" s="24"/>
    </row>
    <row r="106" spans="1:15" ht="24.75" customHeight="1">
      <c r="A106" s="12">
        <v>100</v>
      </c>
      <c r="B106" s="25">
        <v>87965021</v>
      </c>
      <c r="C106" s="13" t="s">
        <v>112</v>
      </c>
      <c r="D106" s="14">
        <v>41054</v>
      </c>
      <c r="E106" s="15">
        <v>19</v>
      </c>
      <c r="F106" s="14">
        <f>'Escala 2018-2019 Dourados'!D106-1</f>
        <v>41053</v>
      </c>
      <c r="G106" s="16">
        <f>'Escala 2018-2019 Dourados'!E106+1</f>
        <v>20</v>
      </c>
      <c r="H106" s="25"/>
      <c r="I106" s="26"/>
      <c r="O106" s="24"/>
    </row>
    <row r="107" spans="1:15" ht="24.75" customHeight="1">
      <c r="A107" s="12">
        <v>101</v>
      </c>
      <c r="B107" s="28">
        <v>29588021</v>
      </c>
      <c r="C107" s="29" t="s">
        <v>113</v>
      </c>
      <c r="D107" s="32">
        <v>41768</v>
      </c>
      <c r="E107" s="31">
        <v>18</v>
      </c>
      <c r="F107" s="32">
        <f>'Escala 2018-2019 Dourados'!D107-1</f>
        <v>41767</v>
      </c>
      <c r="G107" s="16">
        <f>'Escala 2018-2019 Dourados'!E107+1</f>
        <v>19</v>
      </c>
      <c r="H107" s="28"/>
      <c r="I107" s="33"/>
      <c r="O107" s="24"/>
    </row>
    <row r="108" spans="1:15" ht="24.75" customHeight="1">
      <c r="A108" s="12">
        <v>102</v>
      </c>
      <c r="B108" s="28">
        <v>89985021</v>
      </c>
      <c r="C108" s="29" t="s">
        <v>114</v>
      </c>
      <c r="D108" s="32">
        <v>41709</v>
      </c>
      <c r="E108" s="31">
        <v>19</v>
      </c>
      <c r="F108" s="32">
        <f>'Escala 2018-2019 Dourados'!D108-1</f>
        <v>41708</v>
      </c>
      <c r="G108" s="16">
        <f>'Escala 2018-2019 Dourados'!E108+1</f>
        <v>20</v>
      </c>
      <c r="H108" s="28"/>
      <c r="I108" s="33"/>
      <c r="O108" s="24"/>
    </row>
    <row r="109" spans="1:9" ht="24.75" customHeight="1">
      <c r="A109" s="12">
        <v>103</v>
      </c>
      <c r="B109" s="25">
        <v>104837021</v>
      </c>
      <c r="C109" s="13" t="s">
        <v>115</v>
      </c>
      <c r="D109" s="14">
        <v>40970</v>
      </c>
      <c r="E109" s="15">
        <v>19</v>
      </c>
      <c r="F109" s="14">
        <f>'Escala 2018-2019 Dourados'!D109-1</f>
        <v>40969</v>
      </c>
      <c r="G109" s="16">
        <f>'Escala 2018-2019 Dourados'!E109+1</f>
        <v>20</v>
      </c>
      <c r="H109" s="25"/>
      <c r="I109" s="26"/>
    </row>
    <row r="110" spans="1:9" ht="24.75" customHeight="1">
      <c r="A110" s="12">
        <v>104</v>
      </c>
      <c r="B110" s="25">
        <v>104895022</v>
      </c>
      <c r="C110" s="13" t="s">
        <v>116</v>
      </c>
      <c r="D110" s="14">
        <v>41060</v>
      </c>
      <c r="E110" s="15">
        <v>19</v>
      </c>
      <c r="F110" s="14">
        <f>'Escala 2018-2019 Dourados'!D110-1</f>
        <v>41059</v>
      </c>
      <c r="G110" s="16">
        <f>'Escala 2018-2019 Dourados'!E110+1</f>
        <v>20</v>
      </c>
      <c r="H110" s="25"/>
      <c r="I110" s="26"/>
    </row>
    <row r="111" spans="1:15" ht="24.75" customHeight="1">
      <c r="A111" s="12">
        <v>105</v>
      </c>
      <c r="B111" s="25">
        <v>114781021</v>
      </c>
      <c r="C111" s="13" t="s">
        <v>117</v>
      </c>
      <c r="D111" s="14">
        <v>41153</v>
      </c>
      <c r="E111" s="15">
        <v>18</v>
      </c>
      <c r="F111" s="14">
        <f>'Escala 2018-2019 Dourados'!D111-1</f>
        <v>41152</v>
      </c>
      <c r="G111" s="16">
        <f>'Escala 2018-2019 Dourados'!E111+1</f>
        <v>19</v>
      </c>
      <c r="H111" s="25"/>
      <c r="I111" s="26"/>
      <c r="O111" s="24"/>
    </row>
    <row r="112" spans="1:15" ht="24.75" customHeight="1">
      <c r="A112" s="12">
        <v>106</v>
      </c>
      <c r="B112" s="25">
        <v>470113021</v>
      </c>
      <c r="C112" s="13" t="s">
        <v>118</v>
      </c>
      <c r="D112" s="14">
        <v>42835</v>
      </c>
      <c r="E112" s="15">
        <v>18</v>
      </c>
      <c r="F112" s="14">
        <f>'Escala 2018-2019 Dourados'!D112-1</f>
        <v>42834</v>
      </c>
      <c r="G112" s="16">
        <f>'Escala 2018-2019 Dourados'!E112+1</f>
        <v>19</v>
      </c>
      <c r="H112" s="25"/>
      <c r="I112" s="26"/>
      <c r="O112" s="24"/>
    </row>
    <row r="113" spans="1:15" ht="24.75" customHeight="1">
      <c r="A113" s="12">
        <v>107</v>
      </c>
      <c r="B113" s="25">
        <v>134119021</v>
      </c>
      <c r="C113" s="13" t="s">
        <v>119</v>
      </c>
      <c r="D113" s="14">
        <v>41786</v>
      </c>
      <c r="E113" s="15">
        <v>19</v>
      </c>
      <c r="F113" s="14">
        <f>'Escala 2018-2019 Dourados'!D113-1</f>
        <v>41785</v>
      </c>
      <c r="G113" s="16">
        <f>'Escala 2018-2019 Dourados'!E113+1</f>
        <v>20</v>
      </c>
      <c r="H113" s="25"/>
      <c r="I113" s="26"/>
      <c r="O113" s="24"/>
    </row>
    <row r="114" spans="1:15" ht="24.75" customHeight="1">
      <c r="A114" s="12">
        <v>108</v>
      </c>
      <c r="B114" s="28">
        <v>48137021</v>
      </c>
      <c r="C114" s="29" t="s">
        <v>120</v>
      </c>
      <c r="D114" s="32">
        <v>41792</v>
      </c>
      <c r="E114" s="31">
        <v>18</v>
      </c>
      <c r="F114" s="32">
        <f>'Escala 2018-2019 Dourados'!D114-1</f>
        <v>41791</v>
      </c>
      <c r="G114" s="16">
        <f>'Escala 2018-2019 Dourados'!E114+1</f>
        <v>19</v>
      </c>
      <c r="H114" s="28"/>
      <c r="I114" s="33"/>
      <c r="O114" s="24"/>
    </row>
    <row r="115" spans="1:15" ht="24.75" customHeight="1">
      <c r="A115" s="12">
        <v>109</v>
      </c>
      <c r="B115" s="28">
        <v>431168021</v>
      </c>
      <c r="C115" s="29" t="s">
        <v>121</v>
      </c>
      <c r="D115" s="32">
        <v>42170</v>
      </c>
      <c r="E115" s="31">
        <v>19</v>
      </c>
      <c r="F115" s="32">
        <f>'Escala 2018-2019 Dourados'!D115-1</f>
        <v>42169</v>
      </c>
      <c r="G115" s="16">
        <f>'Escala 2018-2019 Dourados'!E115+1</f>
        <v>20</v>
      </c>
      <c r="H115" s="28"/>
      <c r="I115" s="33"/>
      <c r="O115" s="24"/>
    </row>
    <row r="116" spans="1:15" ht="24.75" customHeight="1">
      <c r="A116" s="12">
        <v>110</v>
      </c>
      <c r="B116" s="28">
        <v>425833021</v>
      </c>
      <c r="C116" s="29" t="s">
        <v>122</v>
      </c>
      <c r="D116" s="32">
        <v>42306</v>
      </c>
      <c r="E116" s="31">
        <v>18</v>
      </c>
      <c r="F116" s="32">
        <v>42305</v>
      </c>
      <c r="G116" s="16">
        <f>'Escala 2018-2019 Dourados'!E116+1</f>
        <v>19</v>
      </c>
      <c r="H116" s="28"/>
      <c r="I116" s="33"/>
      <c r="O116" s="24"/>
    </row>
    <row r="117" spans="1:15" ht="24.75" customHeight="1">
      <c r="A117" s="12">
        <v>111</v>
      </c>
      <c r="B117" s="25">
        <v>12761022</v>
      </c>
      <c r="C117" s="13" t="s">
        <v>123</v>
      </c>
      <c r="D117" s="14" t="s">
        <v>97</v>
      </c>
      <c r="E117" s="15">
        <v>18</v>
      </c>
      <c r="F117" s="14" t="s">
        <v>98</v>
      </c>
      <c r="G117" s="16">
        <f>'Escala 2018-2019 Dourados'!E117+1</f>
        <v>19</v>
      </c>
      <c r="H117" s="28"/>
      <c r="I117" s="26"/>
      <c r="O117" s="24"/>
    </row>
    <row r="118" spans="1:15" ht="24.75" customHeight="1">
      <c r="A118" s="12">
        <v>112</v>
      </c>
      <c r="B118" s="25">
        <v>125616021</v>
      </c>
      <c r="C118" s="13" t="s">
        <v>124</v>
      </c>
      <c r="D118" s="14">
        <v>41122</v>
      </c>
      <c r="E118" s="15">
        <v>19</v>
      </c>
      <c r="F118" s="14">
        <f>'Escala 2018-2019 Dourados'!D118-1</f>
        <v>41121</v>
      </c>
      <c r="G118" s="16">
        <f>'Escala 2018-2019 Dourados'!E118+1</f>
        <v>20</v>
      </c>
      <c r="H118" s="25"/>
      <c r="I118" s="26"/>
      <c r="O118" s="24"/>
    </row>
    <row r="119" spans="1:15" ht="24.75" customHeight="1">
      <c r="A119" s="12">
        <v>113</v>
      </c>
      <c r="B119" s="25">
        <v>133037022</v>
      </c>
      <c r="C119" s="13" t="s">
        <v>125</v>
      </c>
      <c r="D119" s="14">
        <v>41162</v>
      </c>
      <c r="E119" s="15">
        <v>17</v>
      </c>
      <c r="F119" s="14">
        <f>'Escala 2018-2019 Dourados'!D119-1</f>
        <v>41161</v>
      </c>
      <c r="G119" s="16">
        <f>'Escala 2018-2019 Dourados'!E119+1</f>
        <v>18</v>
      </c>
      <c r="H119" s="25"/>
      <c r="I119" s="26"/>
      <c r="O119" s="24"/>
    </row>
    <row r="120" spans="1:9" ht="24.75" customHeight="1">
      <c r="A120" s="12">
        <v>114</v>
      </c>
      <c r="B120" s="45">
        <v>480132021</v>
      </c>
      <c r="C120" s="62" t="s">
        <v>126</v>
      </c>
      <c r="D120" s="14">
        <v>43585</v>
      </c>
      <c r="E120" s="15">
        <v>19</v>
      </c>
      <c r="F120" s="14">
        <f>'Escala 2018-2019 Dourados'!D120-1</f>
        <v>43584</v>
      </c>
      <c r="G120" s="16">
        <f>'Escala 2018-2019 Dourados'!E120+1</f>
        <v>20</v>
      </c>
      <c r="H120" s="25"/>
      <c r="I120" s="26"/>
    </row>
    <row r="121" spans="1:15" ht="24.75" customHeight="1">
      <c r="A121" s="12">
        <v>115</v>
      </c>
      <c r="B121" s="25">
        <v>116069021</v>
      </c>
      <c r="C121" s="13" t="s">
        <v>127</v>
      </c>
      <c r="D121" s="14">
        <v>41188</v>
      </c>
      <c r="E121" s="15">
        <v>18</v>
      </c>
      <c r="F121" s="14">
        <f>'Escala 2018-2019 Dourados'!D121-1</f>
        <v>41187</v>
      </c>
      <c r="G121" s="16">
        <f>'Escala 2018-2019 Dourados'!E121+1</f>
        <v>19</v>
      </c>
      <c r="H121" s="25"/>
      <c r="I121" s="26"/>
      <c r="O121" s="24"/>
    </row>
    <row r="122" spans="1:15" ht="24.75" customHeight="1">
      <c r="A122" s="12">
        <v>116</v>
      </c>
      <c r="B122" s="45">
        <v>472275022</v>
      </c>
      <c r="C122" s="46" t="s">
        <v>128</v>
      </c>
      <c r="D122" s="14">
        <v>43402</v>
      </c>
      <c r="E122" s="15">
        <v>18</v>
      </c>
      <c r="F122" s="14">
        <f>'Escala 2018-2019 Dourados'!D122-1</f>
        <v>43401</v>
      </c>
      <c r="G122" s="16">
        <f>'Escala 2018-2019 Dourados'!E122+1</f>
        <v>19</v>
      </c>
      <c r="H122" s="25"/>
      <c r="I122" s="26"/>
      <c r="O122" s="24"/>
    </row>
    <row r="123" spans="1:9" ht="24.75" customHeight="1">
      <c r="A123" s="12">
        <v>117</v>
      </c>
      <c r="B123" s="28">
        <v>72686021</v>
      </c>
      <c r="C123" s="29" t="s">
        <v>129</v>
      </c>
      <c r="D123" s="32">
        <v>41787</v>
      </c>
      <c r="E123" s="31">
        <v>17</v>
      </c>
      <c r="F123" s="32">
        <f>'Escala 2018-2019 Dourados'!D123-1</f>
        <v>41786</v>
      </c>
      <c r="G123" s="16">
        <f>'Escala 2018-2019 Dourados'!E123+1</f>
        <v>18</v>
      </c>
      <c r="H123" s="28"/>
      <c r="I123" s="33"/>
    </row>
    <row r="124" spans="1:9" ht="24.75" customHeight="1">
      <c r="A124" s="12">
        <v>118</v>
      </c>
      <c r="B124" s="28">
        <v>339035021</v>
      </c>
      <c r="C124" s="29" t="s">
        <v>130</v>
      </c>
      <c r="D124" s="32">
        <v>42101</v>
      </c>
      <c r="E124" s="31">
        <v>19</v>
      </c>
      <c r="F124" s="32">
        <f>'Escala 2018-2019 Dourados'!D124-1</f>
        <v>42100</v>
      </c>
      <c r="G124" s="16">
        <f>'Escala 2018-2019 Dourados'!E124+1</f>
        <v>20</v>
      </c>
      <c r="H124" s="28"/>
      <c r="I124" s="33"/>
    </row>
    <row r="125" spans="1:15" ht="24.75" customHeight="1">
      <c r="A125" s="12">
        <v>119</v>
      </c>
      <c r="B125" s="63">
        <v>470377023</v>
      </c>
      <c r="C125" s="29" t="s">
        <v>131</v>
      </c>
      <c r="D125" s="32">
        <v>43734</v>
      </c>
      <c r="E125" s="31">
        <v>19</v>
      </c>
      <c r="F125" s="32">
        <f>'Escala 2018-2019 Dourados'!D125-1</f>
        <v>43733</v>
      </c>
      <c r="G125" s="16">
        <f>'Escala 2018-2019 Dourados'!E125+1</f>
        <v>20</v>
      </c>
      <c r="H125" s="28"/>
      <c r="I125" s="33"/>
      <c r="O125" s="24"/>
    </row>
    <row r="126" spans="1:15" ht="24.75" customHeight="1">
      <c r="A126" s="12">
        <v>120</v>
      </c>
      <c r="B126" s="25">
        <v>87309021</v>
      </c>
      <c r="C126" s="13" t="s">
        <v>132</v>
      </c>
      <c r="D126" s="14">
        <v>41052</v>
      </c>
      <c r="E126" s="15">
        <v>19</v>
      </c>
      <c r="F126" s="14">
        <f>'Escala 2018-2019 Dourados'!D126-1</f>
        <v>41051</v>
      </c>
      <c r="G126" s="16">
        <f>'Escala 2018-2019 Dourados'!E126+1</f>
        <v>20</v>
      </c>
      <c r="H126" s="25"/>
      <c r="I126" s="26"/>
      <c r="O126" s="24"/>
    </row>
    <row r="127" spans="1:9" ht="24.75" customHeight="1">
      <c r="A127" s="12">
        <v>121</v>
      </c>
      <c r="B127" s="25">
        <v>60838021</v>
      </c>
      <c r="C127" s="13" t="s">
        <v>133</v>
      </c>
      <c r="D127" s="14">
        <v>40992</v>
      </c>
      <c r="E127" s="15">
        <v>19</v>
      </c>
      <c r="F127" s="14">
        <f>'Escala 2018-2019 Dourados'!D127-1</f>
        <v>40991</v>
      </c>
      <c r="G127" s="16">
        <f>'Escala 2018-2019 Dourados'!E127+1</f>
        <v>20</v>
      </c>
      <c r="H127" s="25"/>
      <c r="I127" s="26"/>
    </row>
    <row r="128" spans="1:9" ht="24.75" customHeight="1">
      <c r="A128" s="12">
        <v>122</v>
      </c>
      <c r="B128" s="12">
        <v>469049022</v>
      </c>
      <c r="C128" s="13" t="s">
        <v>134</v>
      </c>
      <c r="D128" s="14">
        <v>43734</v>
      </c>
      <c r="E128" s="15">
        <v>19</v>
      </c>
      <c r="F128" s="14">
        <f>'Escala 2018-2019 Dourados'!D128-1</f>
        <v>43733</v>
      </c>
      <c r="G128" s="16">
        <f>'Escala 2018-2019 Dourados'!E128+1</f>
        <v>20</v>
      </c>
      <c r="H128" s="25"/>
      <c r="I128" s="26"/>
    </row>
    <row r="129" spans="1:9" ht="24.75" customHeight="1">
      <c r="A129" s="12">
        <v>123</v>
      </c>
      <c r="B129" s="28">
        <v>24067021</v>
      </c>
      <c r="C129" s="29" t="s">
        <v>135</v>
      </c>
      <c r="D129" s="32">
        <v>41793</v>
      </c>
      <c r="E129" s="31">
        <v>18</v>
      </c>
      <c r="F129" s="32">
        <f>'Escala 2018-2019 Dourados'!D129-1</f>
        <v>41792</v>
      </c>
      <c r="G129" s="16">
        <f>'Escala 2018-2019 Dourados'!E129+1</f>
        <v>19</v>
      </c>
      <c r="H129" s="28"/>
      <c r="I129" s="33"/>
    </row>
    <row r="130" spans="1:9" ht="24.75" customHeight="1">
      <c r="A130" s="12">
        <v>124</v>
      </c>
      <c r="B130" s="63">
        <v>48021</v>
      </c>
      <c r="C130" s="29" t="s">
        <v>136</v>
      </c>
      <c r="D130" s="32">
        <v>41709</v>
      </c>
      <c r="E130" s="31">
        <v>19</v>
      </c>
      <c r="F130" s="32">
        <f>'Escala 2018-2019 Dourados'!D130-1</f>
        <v>41708</v>
      </c>
      <c r="G130" s="16">
        <f>'Escala 2018-2019 Dourados'!E130+1</f>
        <v>20</v>
      </c>
      <c r="H130" s="28"/>
      <c r="I130" s="33"/>
    </row>
    <row r="131" spans="1:9" ht="24.75" customHeight="1">
      <c r="A131" s="12">
        <v>125</v>
      </c>
      <c r="B131" s="25">
        <v>53341021</v>
      </c>
      <c r="C131" s="13" t="s">
        <v>137</v>
      </c>
      <c r="D131" s="14">
        <v>41029</v>
      </c>
      <c r="E131" s="15">
        <v>17</v>
      </c>
      <c r="F131" s="14">
        <f>'Escala 2018-2019 Dourados'!D131-1</f>
        <v>41028</v>
      </c>
      <c r="G131" s="16">
        <f>'Escala 2018-2019 Dourados'!E131+1</f>
        <v>18</v>
      </c>
      <c r="H131" s="25"/>
      <c r="I131" s="26"/>
    </row>
    <row r="132" spans="1:15" ht="24.75" customHeight="1">
      <c r="A132" s="12">
        <v>126</v>
      </c>
      <c r="B132" s="25">
        <v>933021</v>
      </c>
      <c r="C132" s="13" t="s">
        <v>138</v>
      </c>
      <c r="D132" s="14">
        <v>40939</v>
      </c>
      <c r="E132" s="15">
        <v>18</v>
      </c>
      <c r="F132" s="14">
        <f>'Escala 2018-2019 Dourados'!D132-1</f>
        <v>40938</v>
      </c>
      <c r="G132" s="16">
        <f>'Escala 2018-2019 Dourados'!E132+1</f>
        <v>19</v>
      </c>
      <c r="H132" s="25"/>
      <c r="I132" s="26"/>
      <c r="O132" s="24"/>
    </row>
    <row r="133" spans="1:9" ht="24.75" customHeight="1">
      <c r="A133" s="12">
        <v>127</v>
      </c>
      <c r="B133" s="28">
        <v>15609021</v>
      </c>
      <c r="C133" s="29" t="s">
        <v>139</v>
      </c>
      <c r="D133" s="32" t="s">
        <v>140</v>
      </c>
      <c r="E133" s="31">
        <v>18</v>
      </c>
      <c r="F133" s="32">
        <v>41539</v>
      </c>
      <c r="G133" s="16">
        <f>'Escala 2018-2019 Dourados'!E133+1</f>
        <v>19</v>
      </c>
      <c r="H133" s="28"/>
      <c r="I133" s="33"/>
    </row>
    <row r="134" spans="1:15" ht="24.75" customHeight="1">
      <c r="A134" s="12">
        <v>128</v>
      </c>
      <c r="B134" s="28">
        <v>43809021</v>
      </c>
      <c r="C134" s="29" t="s">
        <v>141</v>
      </c>
      <c r="D134" s="32">
        <v>41786</v>
      </c>
      <c r="E134" s="31">
        <v>18</v>
      </c>
      <c r="F134" s="32">
        <f>'Escala 2018-2019 Dourados'!D134-1</f>
        <v>41785</v>
      </c>
      <c r="G134" s="16">
        <f>'Escala 2018-2019 Dourados'!E134+1</f>
        <v>19</v>
      </c>
      <c r="H134" s="28"/>
      <c r="I134" s="33"/>
      <c r="O134" s="24"/>
    </row>
    <row r="135" spans="1:15" ht="24.75" customHeight="1">
      <c r="A135" s="12">
        <v>129</v>
      </c>
      <c r="B135" s="45">
        <v>319829</v>
      </c>
      <c r="C135" s="46" t="s">
        <v>142</v>
      </c>
      <c r="D135" s="32">
        <v>43661</v>
      </c>
      <c r="E135" s="31">
        <v>19</v>
      </c>
      <c r="F135" s="32">
        <f>'Escala 2018-2019 Dourados'!D135-1</f>
        <v>43660</v>
      </c>
      <c r="G135" s="16">
        <f>'Escala 2018-2019 Dourados'!E135+1</f>
        <v>20</v>
      </c>
      <c r="H135" s="28"/>
      <c r="I135" s="33"/>
      <c r="O135" s="24"/>
    </row>
    <row r="136" spans="1:15" s="34" customFormat="1" ht="24.75" customHeight="1">
      <c r="A136" s="12">
        <v>130</v>
      </c>
      <c r="B136" s="28">
        <v>122648021</v>
      </c>
      <c r="C136" s="29" t="s">
        <v>143</v>
      </c>
      <c r="D136" s="32">
        <v>41709</v>
      </c>
      <c r="E136" s="31">
        <v>18</v>
      </c>
      <c r="F136" s="32">
        <f>'Escala 2018-2019 Dourados'!D136-1</f>
        <v>41708</v>
      </c>
      <c r="G136" s="16">
        <f>'Escala 2018-2019 Dourados'!E136+1</f>
        <v>19</v>
      </c>
      <c r="H136" s="28"/>
      <c r="I136" s="33"/>
      <c r="O136" s="35"/>
    </row>
    <row r="137" spans="1:9" ht="24.75" customHeight="1">
      <c r="A137" s="12">
        <v>131</v>
      </c>
      <c r="B137" s="45">
        <v>479555021</v>
      </c>
      <c r="C137" s="46" t="s">
        <v>144</v>
      </c>
      <c r="D137" s="32">
        <v>43549</v>
      </c>
      <c r="E137" s="31">
        <v>19</v>
      </c>
      <c r="F137" s="32">
        <f>'Escala 2018-2019 Dourados'!D137-1</f>
        <v>43548</v>
      </c>
      <c r="G137" s="16">
        <f>'Escala 2018-2019 Dourados'!E137+1</f>
        <v>20</v>
      </c>
      <c r="H137" s="28"/>
      <c r="I137" s="33"/>
    </row>
    <row r="138" spans="1:9" ht="24.75" customHeight="1">
      <c r="A138" s="12">
        <v>132</v>
      </c>
      <c r="B138" s="28">
        <v>425812021</v>
      </c>
      <c r="C138" s="29" t="s">
        <v>145</v>
      </c>
      <c r="D138" s="32">
        <v>42300</v>
      </c>
      <c r="E138" s="31">
        <v>18</v>
      </c>
      <c r="F138" s="32">
        <f>'Escala 2018-2019 Dourados'!D138-1</f>
        <v>42299</v>
      </c>
      <c r="G138" s="16">
        <f>'Escala 2018-2019 Dourados'!E138+1</f>
        <v>19</v>
      </c>
      <c r="H138" s="28"/>
      <c r="I138" s="33"/>
    </row>
    <row r="139" spans="1:9" ht="24.75" customHeight="1">
      <c r="A139" s="12">
        <v>133</v>
      </c>
      <c r="B139" s="25">
        <v>61246021</v>
      </c>
      <c r="C139" s="13" t="s">
        <v>146</v>
      </c>
      <c r="D139" s="14">
        <v>41061</v>
      </c>
      <c r="E139" s="15">
        <v>18</v>
      </c>
      <c r="F139" s="14">
        <f>'Escala 2018-2019 Dourados'!D139-1</f>
        <v>41060</v>
      </c>
      <c r="G139" s="16">
        <f>'Escala 2018-2019 Dourados'!E139+1</f>
        <v>19</v>
      </c>
      <c r="H139" s="25"/>
      <c r="I139" s="26"/>
    </row>
    <row r="140" spans="1:9" ht="24.75" customHeight="1">
      <c r="A140" s="12">
        <v>134</v>
      </c>
      <c r="B140" s="25">
        <v>127516021</v>
      </c>
      <c r="C140" s="13" t="s">
        <v>147</v>
      </c>
      <c r="D140" s="14">
        <v>41241</v>
      </c>
      <c r="E140" s="15">
        <v>17</v>
      </c>
      <c r="F140" s="14">
        <f>'Escala 2018-2019 Dourados'!D140-1</f>
        <v>41240</v>
      </c>
      <c r="G140" s="16">
        <f>'Escala 2018-2019 Dourados'!E140+1</f>
        <v>18</v>
      </c>
      <c r="H140" s="25"/>
      <c r="I140" s="26"/>
    </row>
    <row r="141" spans="1:15" ht="24.75" customHeight="1">
      <c r="A141" s="12">
        <v>135</v>
      </c>
      <c r="B141" s="28">
        <v>20284021</v>
      </c>
      <c r="C141" s="29" t="s">
        <v>148</v>
      </c>
      <c r="D141" s="32">
        <v>41730</v>
      </c>
      <c r="E141" s="31">
        <v>19</v>
      </c>
      <c r="F141" s="32">
        <f>'Escala 2018-2019 Dourados'!D141-1</f>
        <v>41729</v>
      </c>
      <c r="G141" s="16">
        <f>'Escala 2018-2019 Dourados'!E141+1</f>
        <v>20</v>
      </c>
      <c r="H141" s="28"/>
      <c r="I141" s="33"/>
      <c r="O141" s="24"/>
    </row>
    <row r="142" spans="1:15" ht="24.75" customHeight="1">
      <c r="A142" s="12">
        <v>136</v>
      </c>
      <c r="B142" s="19">
        <v>52867022</v>
      </c>
      <c r="C142" s="20" t="s">
        <v>149</v>
      </c>
      <c r="D142" s="64">
        <v>41038</v>
      </c>
      <c r="E142" s="22">
        <v>18</v>
      </c>
      <c r="F142" s="21">
        <f>'Escala 2018-2019 Dourados'!D142-1</f>
        <v>41037</v>
      </c>
      <c r="G142" s="16">
        <f>'Escala 2018-2019 Dourados'!E142+1</f>
        <v>19</v>
      </c>
      <c r="H142" s="65"/>
      <c r="I142" s="23"/>
      <c r="O142" s="24"/>
    </row>
    <row r="143" spans="1:9" ht="24.75" customHeight="1">
      <c r="A143" s="12">
        <v>137</v>
      </c>
      <c r="B143" s="65">
        <v>95345021</v>
      </c>
      <c r="C143" s="66" t="s">
        <v>150</v>
      </c>
      <c r="D143" s="32">
        <v>41709</v>
      </c>
      <c r="E143" s="31">
        <v>19</v>
      </c>
      <c r="F143" s="32">
        <f>'Escala 2018-2019 Dourados'!D143-1</f>
        <v>41708</v>
      </c>
      <c r="G143" s="16">
        <f>'Escala 2018-2019 Dourados'!E143+1</f>
        <v>20</v>
      </c>
      <c r="H143" s="28"/>
      <c r="I143" s="33"/>
    </row>
    <row r="144" spans="1:15" ht="24.75" customHeight="1">
      <c r="A144" s="12">
        <v>138</v>
      </c>
      <c r="B144" s="25">
        <v>81344022</v>
      </c>
      <c r="C144" s="13" t="s">
        <v>151</v>
      </c>
      <c r="D144" s="14">
        <v>41219</v>
      </c>
      <c r="E144" s="15">
        <v>18</v>
      </c>
      <c r="F144" s="14">
        <f>'Escala 2018-2019 Dourados'!D144-1</f>
        <v>41218</v>
      </c>
      <c r="G144" s="16">
        <f>'Escala 2018-2019 Dourados'!E144+1</f>
        <v>19</v>
      </c>
      <c r="H144" s="25"/>
      <c r="I144" s="26"/>
      <c r="O144" s="24"/>
    </row>
    <row r="145" spans="1:9" ht="24.75" customHeight="1">
      <c r="A145" s="12">
        <v>139</v>
      </c>
      <c r="B145" s="28">
        <v>34915021</v>
      </c>
      <c r="C145" s="29" t="s">
        <v>152</v>
      </c>
      <c r="D145" s="32">
        <v>41719</v>
      </c>
      <c r="E145" s="31">
        <v>18</v>
      </c>
      <c r="F145" s="32">
        <f>'Escala 2018-2019 Dourados'!D145-1</f>
        <v>41718</v>
      </c>
      <c r="G145" s="16">
        <f>'Escala 2018-2019 Dourados'!E145+1</f>
        <v>19</v>
      </c>
      <c r="H145" s="28"/>
      <c r="I145" s="33"/>
    </row>
    <row r="146" spans="1:15" ht="24.75" customHeight="1">
      <c r="A146" s="12">
        <v>140</v>
      </c>
      <c r="B146" s="25">
        <v>99136021</v>
      </c>
      <c r="C146" s="13" t="s">
        <v>153</v>
      </c>
      <c r="D146" s="14">
        <v>41122</v>
      </c>
      <c r="E146" s="15">
        <v>18</v>
      </c>
      <c r="F146" s="14">
        <f>'Escala 2018-2019 Dourados'!D146-1</f>
        <v>41121</v>
      </c>
      <c r="G146" s="16">
        <f>'Escala 2018-2019 Dourados'!E146+1</f>
        <v>19</v>
      </c>
      <c r="H146" s="25"/>
      <c r="I146" s="26"/>
      <c r="O146" s="24"/>
    </row>
    <row r="147" spans="1:9" ht="24.75" customHeight="1">
      <c r="A147" s="12">
        <v>141</v>
      </c>
      <c r="B147" s="28">
        <v>126729021</v>
      </c>
      <c r="C147" s="29" t="s">
        <v>154</v>
      </c>
      <c r="D147" s="32">
        <v>41709</v>
      </c>
      <c r="E147" s="31">
        <v>19</v>
      </c>
      <c r="F147" s="32">
        <f>'Escala 2018-2019 Dourados'!D147-1</f>
        <v>41708</v>
      </c>
      <c r="G147" s="16">
        <f>'Escala 2018-2019 Dourados'!E147+1</f>
        <v>20</v>
      </c>
      <c r="H147" s="28"/>
      <c r="I147" s="33"/>
    </row>
    <row r="148" spans="1:15" ht="24.75" customHeight="1">
      <c r="A148" s="12">
        <v>142</v>
      </c>
      <c r="B148" s="25">
        <v>14716021</v>
      </c>
      <c r="C148" s="13" t="s">
        <v>155</v>
      </c>
      <c r="D148" s="14">
        <v>41018</v>
      </c>
      <c r="E148" s="15">
        <v>18</v>
      </c>
      <c r="F148" s="14">
        <f>'Escala 2018-2019 Dourados'!D148-1</f>
        <v>41017</v>
      </c>
      <c r="G148" s="16">
        <f>'Escala 2018-2019 Dourados'!E148+1</f>
        <v>19</v>
      </c>
      <c r="H148" s="25"/>
      <c r="I148" s="26"/>
      <c r="O148" s="24"/>
    </row>
    <row r="149" spans="1:9" ht="24.75" customHeight="1">
      <c r="A149" s="12">
        <v>143</v>
      </c>
      <c r="B149" s="25">
        <v>424802035</v>
      </c>
      <c r="C149" s="61" t="s">
        <v>156</v>
      </c>
      <c r="D149" s="14">
        <v>43738</v>
      </c>
      <c r="E149" s="15">
        <v>19</v>
      </c>
      <c r="F149" s="14">
        <f>'Escala 2018-2019 Dourados'!D149-1</f>
        <v>43737</v>
      </c>
      <c r="G149" s="16">
        <f>'Escala 2018-2019 Dourados'!E149+1</f>
        <v>20</v>
      </c>
      <c r="H149" s="25"/>
      <c r="I149" s="26"/>
    </row>
    <row r="150" spans="1:9" ht="24.75" customHeight="1">
      <c r="A150" s="12">
        <v>144</v>
      </c>
      <c r="B150" s="25">
        <v>100542021</v>
      </c>
      <c r="C150" s="13" t="s">
        <v>157</v>
      </c>
      <c r="D150" s="14">
        <v>40983</v>
      </c>
      <c r="E150" s="15">
        <v>18</v>
      </c>
      <c r="F150" s="14">
        <f>'Escala 2018-2019 Dourados'!D150-1</f>
        <v>40982</v>
      </c>
      <c r="G150" s="16">
        <f>'Escala 2018-2019 Dourados'!E150+1</f>
        <v>19</v>
      </c>
      <c r="H150" s="25"/>
      <c r="I150" s="26"/>
    </row>
    <row r="151" spans="1:9" ht="24.75" customHeight="1">
      <c r="A151" s="12">
        <v>145</v>
      </c>
      <c r="B151" s="25">
        <v>431938021</v>
      </c>
      <c r="C151" s="13" t="s">
        <v>158</v>
      </c>
      <c r="D151" s="14">
        <v>42205</v>
      </c>
      <c r="E151" s="15">
        <v>18</v>
      </c>
      <c r="F151" s="14">
        <f>'Escala 2018-2019 Dourados'!D151-1</f>
        <v>42204</v>
      </c>
      <c r="G151" s="16">
        <f>'Escala 2018-2019 Dourados'!E151+1</f>
        <v>19</v>
      </c>
      <c r="H151" s="25"/>
      <c r="I151" s="26"/>
    </row>
    <row r="152" spans="1:15" ht="24.75" customHeight="1">
      <c r="A152" s="12">
        <v>146</v>
      </c>
      <c r="B152" s="45">
        <v>479557021</v>
      </c>
      <c r="C152" s="67" t="s">
        <v>159</v>
      </c>
      <c r="D152" s="14">
        <v>43538</v>
      </c>
      <c r="E152" s="15">
        <v>19</v>
      </c>
      <c r="F152" s="14">
        <f>'Escala 2018-2019 Dourados'!D152-1</f>
        <v>43537</v>
      </c>
      <c r="G152" s="16">
        <f>'Escala 2018-2019 Dourados'!E152+1</f>
        <v>20</v>
      </c>
      <c r="H152" s="25"/>
      <c r="I152" s="26"/>
      <c r="O152" s="24"/>
    </row>
    <row r="153" spans="1:15" ht="24.75" customHeight="1">
      <c r="A153" s="12">
        <v>147</v>
      </c>
      <c r="B153" s="12">
        <v>477850021</v>
      </c>
      <c r="C153" s="60" t="s">
        <v>160</v>
      </c>
      <c r="D153" s="14">
        <v>43754</v>
      </c>
      <c r="E153" s="15">
        <v>19</v>
      </c>
      <c r="F153" s="14">
        <f>'Escala 2018-2019 Dourados'!D153-1</f>
        <v>43753</v>
      </c>
      <c r="G153" s="16">
        <f>'Escala 2018-2019 Dourados'!E153+1</f>
        <v>20</v>
      </c>
      <c r="H153" s="25"/>
      <c r="I153" s="26"/>
      <c r="O153" s="24"/>
    </row>
    <row r="154" spans="1:15" ht="24.75" customHeight="1">
      <c r="A154" s="12">
        <v>148</v>
      </c>
      <c r="B154" s="25">
        <v>16721022</v>
      </c>
      <c r="C154" s="13" t="s">
        <v>161</v>
      </c>
      <c r="D154" s="14">
        <v>41321</v>
      </c>
      <c r="E154" s="15">
        <v>19</v>
      </c>
      <c r="F154" s="14">
        <f>'Escala 2018-2019 Dourados'!D154-1</f>
        <v>41320</v>
      </c>
      <c r="G154" s="16">
        <f>'Escala 2018-2019 Dourados'!E154+1</f>
        <v>20</v>
      </c>
      <c r="H154" s="25"/>
      <c r="I154" s="26"/>
      <c r="O154" s="24"/>
    </row>
    <row r="155" spans="1:15" ht="24.75" customHeight="1">
      <c r="A155" s="12">
        <v>150</v>
      </c>
      <c r="B155" s="25">
        <v>62894023</v>
      </c>
      <c r="C155" s="60" t="s">
        <v>162</v>
      </c>
      <c r="D155" s="14">
        <v>41093</v>
      </c>
      <c r="E155" s="25">
        <v>18</v>
      </c>
      <c r="F155" s="14">
        <f>'Escala 2018-2019 Dourados'!D155-1</f>
        <v>41092</v>
      </c>
      <c r="G155" s="16">
        <f>'Escala 2018-2019 Dourados'!E155+1</f>
        <v>19</v>
      </c>
      <c r="H155" s="25"/>
      <c r="I155" s="26"/>
      <c r="O155" s="24"/>
    </row>
    <row r="156" spans="1:15" ht="24.75" customHeight="1">
      <c r="A156" s="12">
        <v>151</v>
      </c>
      <c r="B156" s="28">
        <v>113233021</v>
      </c>
      <c r="C156" s="29" t="s">
        <v>163</v>
      </c>
      <c r="D156" s="32">
        <v>41764</v>
      </c>
      <c r="E156" s="31">
        <v>18</v>
      </c>
      <c r="F156" s="32">
        <f>'Escala 2018-2019 Dourados'!D156-1</f>
        <v>41763</v>
      </c>
      <c r="G156" s="16">
        <f>'Escala 2018-2019 Dourados'!E156+1</f>
        <v>19</v>
      </c>
      <c r="H156" s="28"/>
      <c r="I156" s="68"/>
      <c r="O156" s="24"/>
    </row>
    <row r="157" spans="1:9" ht="24.75" customHeight="1">
      <c r="A157" s="12">
        <v>152</v>
      </c>
      <c r="B157" s="28">
        <v>114708021</v>
      </c>
      <c r="C157" s="29" t="s">
        <v>164</v>
      </c>
      <c r="D157" s="32" t="s">
        <v>165</v>
      </c>
      <c r="E157" s="31">
        <v>18</v>
      </c>
      <c r="F157" s="32">
        <v>41286</v>
      </c>
      <c r="G157" s="16">
        <f>'Escala 2018-2019 Dourados'!E157+1</f>
        <v>19</v>
      </c>
      <c r="H157" s="28"/>
      <c r="I157" s="33"/>
    </row>
    <row r="158" spans="1:15" ht="24.75" customHeight="1">
      <c r="A158" s="12">
        <v>153</v>
      </c>
      <c r="B158" s="25">
        <v>51809022</v>
      </c>
      <c r="C158" s="13" t="s">
        <v>166</v>
      </c>
      <c r="D158" s="14">
        <v>40970</v>
      </c>
      <c r="E158" s="15">
        <v>18</v>
      </c>
      <c r="F158" s="14">
        <f>'Escala 2018-2019 Dourados'!D158-1</f>
        <v>40969</v>
      </c>
      <c r="G158" s="16">
        <f>'Escala 2018-2019 Dourados'!E158+1</f>
        <v>19</v>
      </c>
      <c r="H158" s="28"/>
      <c r="I158" s="33"/>
      <c r="O158" s="24"/>
    </row>
    <row r="159" spans="1:15" ht="24.75" customHeight="1">
      <c r="A159" s="12">
        <v>154</v>
      </c>
      <c r="B159" s="25">
        <v>49676021</v>
      </c>
      <c r="C159" s="13" t="s">
        <v>167</v>
      </c>
      <c r="D159" s="14">
        <v>41052</v>
      </c>
      <c r="E159" s="15">
        <v>18</v>
      </c>
      <c r="F159" s="14">
        <f>'Escala 2018-2019 Dourados'!D159-1</f>
        <v>41051</v>
      </c>
      <c r="G159" s="16">
        <f>'Escala 2018-2019 Dourados'!E159+1</f>
        <v>19</v>
      </c>
      <c r="H159" s="25"/>
      <c r="I159" s="26"/>
      <c r="O159" s="24"/>
    </row>
    <row r="160" spans="1:9" s="34" customFormat="1" ht="24.75" customHeight="1">
      <c r="A160" s="12">
        <v>155</v>
      </c>
      <c r="B160" s="28">
        <v>20268022</v>
      </c>
      <c r="C160" s="29" t="s">
        <v>168</v>
      </c>
      <c r="D160" s="32">
        <v>41753</v>
      </c>
      <c r="E160" s="31">
        <v>18</v>
      </c>
      <c r="F160" s="32">
        <f>'Escala 2018-2019 Dourados'!D160-1</f>
        <v>41752</v>
      </c>
      <c r="G160" s="16">
        <f>'Escala 2018-2019 Dourados'!E160+1</f>
        <v>19</v>
      </c>
      <c r="H160" s="28"/>
      <c r="I160" s="26"/>
    </row>
    <row r="161" spans="1:9" s="34" customFormat="1" ht="24.75" customHeight="1">
      <c r="A161" s="12">
        <v>156</v>
      </c>
      <c r="B161" s="25">
        <v>65302022</v>
      </c>
      <c r="C161" s="13" t="s">
        <v>169</v>
      </c>
      <c r="D161" s="14">
        <v>41072</v>
      </c>
      <c r="E161" s="15">
        <v>18</v>
      </c>
      <c r="F161" s="14">
        <f>'Escala 2018-2019 Dourados'!D161-1</f>
        <v>41071</v>
      </c>
      <c r="G161" s="16">
        <f>'Escala 2018-2019 Dourados'!E161+1</f>
        <v>19</v>
      </c>
      <c r="H161" s="28"/>
      <c r="I161" s="33"/>
    </row>
    <row r="162" spans="1:9" s="34" customFormat="1" ht="24.75" customHeight="1">
      <c r="A162" s="12">
        <v>157</v>
      </c>
      <c r="B162" s="25">
        <v>46709023</v>
      </c>
      <c r="C162" s="13" t="s">
        <v>170</v>
      </c>
      <c r="D162" s="14">
        <v>41072</v>
      </c>
      <c r="E162" s="15">
        <v>18</v>
      </c>
      <c r="F162" s="14">
        <f>'Escala 2018-2019 Dourados'!D162-1</f>
        <v>41071</v>
      </c>
      <c r="G162" s="16">
        <f>'Escala 2018-2019 Dourados'!E162+1</f>
        <v>19</v>
      </c>
      <c r="H162" s="25"/>
      <c r="I162" s="26"/>
    </row>
    <row r="163" spans="1:9" ht="24.75" customHeight="1">
      <c r="A163" s="12">
        <v>158</v>
      </c>
      <c r="B163" s="25">
        <v>128628021</v>
      </c>
      <c r="C163" s="13" t="s">
        <v>171</v>
      </c>
      <c r="D163" s="14">
        <v>41258</v>
      </c>
      <c r="E163" s="15">
        <v>17</v>
      </c>
      <c r="F163" s="14">
        <f>'Escala 2018-2019 Dourados'!D163-1</f>
        <v>41257</v>
      </c>
      <c r="G163" s="16">
        <f>'Escala 2018-2019 Dourados'!E163+1</f>
        <v>18</v>
      </c>
      <c r="H163" s="28"/>
      <c r="I163" s="26"/>
    </row>
    <row r="164" spans="1:15" ht="24.75" customHeight="1">
      <c r="A164" s="12">
        <v>159</v>
      </c>
      <c r="B164" s="25">
        <v>42220022</v>
      </c>
      <c r="C164" s="13" t="s">
        <v>172</v>
      </c>
      <c r="D164" s="14">
        <v>42213</v>
      </c>
      <c r="E164" s="15">
        <v>18</v>
      </c>
      <c r="F164" s="14">
        <f>'Escala 2018-2019 Dourados'!D164-1</f>
        <v>42212</v>
      </c>
      <c r="G164" s="16">
        <f>'Escala 2018-2019 Dourados'!E164+1</f>
        <v>19</v>
      </c>
      <c r="H164" s="28"/>
      <c r="I164" s="26"/>
      <c r="O164" s="24"/>
    </row>
    <row r="165" spans="1:15" ht="24.75" customHeight="1">
      <c r="A165" s="12">
        <v>160</v>
      </c>
      <c r="B165" s="63">
        <v>113431022</v>
      </c>
      <c r="C165" s="29" t="s">
        <v>173</v>
      </c>
      <c r="D165" s="48">
        <v>43734</v>
      </c>
      <c r="E165" s="49">
        <v>19</v>
      </c>
      <c r="F165" s="48">
        <f>'Escala 2018-2019 Dourados'!D165-1</f>
        <v>43733</v>
      </c>
      <c r="G165" s="50">
        <f>'Escala 2018-2019 Dourados'!E165+1</f>
        <v>20</v>
      </c>
      <c r="H165" s="25"/>
      <c r="I165" s="26"/>
      <c r="O165" s="24"/>
    </row>
    <row r="166" spans="1:15" ht="24.75" customHeight="1">
      <c r="A166" s="12">
        <v>161</v>
      </c>
      <c r="B166" s="25">
        <v>101733022</v>
      </c>
      <c r="C166" s="13" t="s">
        <v>174</v>
      </c>
      <c r="D166" s="14">
        <v>42188</v>
      </c>
      <c r="E166" s="15">
        <v>18</v>
      </c>
      <c r="F166" s="14">
        <f>'Escala 2018-2019 Dourados'!D166-1</f>
        <v>42187</v>
      </c>
      <c r="G166" s="16">
        <f>'Escala 2018-2019 Dourados'!E166+1</f>
        <v>19</v>
      </c>
      <c r="H166" s="28"/>
      <c r="I166" s="33"/>
      <c r="O166" s="24"/>
    </row>
    <row r="167" spans="1:9" ht="24.75" customHeight="1">
      <c r="A167" s="12">
        <v>162</v>
      </c>
      <c r="B167" s="25">
        <v>126906022</v>
      </c>
      <c r="C167" s="13" t="s">
        <v>175</v>
      </c>
      <c r="D167" s="14">
        <v>43207</v>
      </c>
      <c r="E167" s="15">
        <v>18</v>
      </c>
      <c r="F167" s="14">
        <f>'Escala 2018-2019 Dourados'!D167-1</f>
        <v>43206</v>
      </c>
      <c r="G167" s="16">
        <f>'Escala 2018-2019 Dourados'!E167+1</f>
        <v>19</v>
      </c>
      <c r="H167" s="25"/>
      <c r="I167" s="57"/>
    </row>
    <row r="168" spans="1:9" ht="24.75" customHeight="1">
      <c r="A168" s="12">
        <v>163</v>
      </c>
      <c r="B168" s="45">
        <v>313832022</v>
      </c>
      <c r="C168" s="46" t="s">
        <v>176</v>
      </c>
      <c r="D168" s="14">
        <v>43734</v>
      </c>
      <c r="E168" s="15">
        <v>19</v>
      </c>
      <c r="F168" s="48">
        <f>'Escala 2018-2019 Dourados'!D168-1</f>
        <v>43733</v>
      </c>
      <c r="G168" s="50">
        <f>'Escala 2018-2019 Dourados'!E168+1</f>
        <v>20</v>
      </c>
      <c r="H168" s="25"/>
      <c r="I168" s="57"/>
    </row>
    <row r="169" spans="1:15" s="34" customFormat="1" ht="24.75" customHeight="1">
      <c r="A169" s="12">
        <v>164</v>
      </c>
      <c r="B169" s="25">
        <v>472277022</v>
      </c>
      <c r="C169" s="13" t="s">
        <v>177</v>
      </c>
      <c r="D169" s="14">
        <v>43640</v>
      </c>
      <c r="E169" s="15">
        <v>19</v>
      </c>
      <c r="F169" s="14">
        <f>'Escala 2018-2019 Dourados'!D169-1</f>
        <v>43639</v>
      </c>
      <c r="G169" s="16">
        <f>'Escala 2018-2019 Dourados'!E169+1</f>
        <v>20</v>
      </c>
      <c r="H169" s="25"/>
      <c r="I169" s="57"/>
      <c r="O169" s="35"/>
    </row>
    <row r="170" spans="1:15" ht="24.75" customHeight="1">
      <c r="A170" s="12">
        <v>165</v>
      </c>
      <c r="B170" s="25">
        <v>133761021</v>
      </c>
      <c r="C170" s="13" t="s">
        <v>178</v>
      </c>
      <c r="D170" s="14">
        <v>41021</v>
      </c>
      <c r="E170" s="15">
        <v>18</v>
      </c>
      <c r="F170" s="14">
        <f>'Escala 2018-2019 Dourados'!D170-1</f>
        <v>41020</v>
      </c>
      <c r="G170" s="16">
        <f>'Escala 2018-2019 Dourados'!E170+1</f>
        <v>19</v>
      </c>
      <c r="H170" s="17"/>
      <c r="I170" s="69"/>
      <c r="O170" s="24"/>
    </row>
    <row r="171" spans="1:9" ht="24.75" customHeight="1">
      <c r="A171" s="12">
        <v>166</v>
      </c>
      <c r="B171" s="25">
        <v>123581023</v>
      </c>
      <c r="C171" s="13" t="s">
        <v>179</v>
      </c>
      <c r="D171" s="14">
        <v>41134</v>
      </c>
      <c r="E171" s="15">
        <v>18</v>
      </c>
      <c r="F171" s="14">
        <f>'Escala 2018-2019 Dourados'!D171-1</f>
        <v>41133</v>
      </c>
      <c r="G171" s="16">
        <f>'Escala 2018-2019 Dourados'!E171+1</f>
        <v>19</v>
      </c>
      <c r="H171" s="25"/>
      <c r="I171" s="26"/>
    </row>
    <row r="172" spans="1:15" ht="24.75" customHeight="1">
      <c r="A172" s="12">
        <v>167</v>
      </c>
      <c r="B172" s="25">
        <v>97960021</v>
      </c>
      <c r="C172" s="13" t="s">
        <v>180</v>
      </c>
      <c r="D172" s="14">
        <v>41152</v>
      </c>
      <c r="E172" s="15">
        <v>18</v>
      </c>
      <c r="F172" s="14">
        <f>'Escala 2018-2019 Dourados'!D172-1</f>
        <v>41151</v>
      </c>
      <c r="G172" s="16">
        <f>'Escala 2018-2019 Dourados'!E172+1</f>
        <v>19</v>
      </c>
      <c r="H172" s="25"/>
      <c r="I172" s="26"/>
      <c r="O172" s="24"/>
    </row>
    <row r="173" spans="1:15" ht="24.75" customHeight="1">
      <c r="A173" s="12">
        <v>168</v>
      </c>
      <c r="B173" s="25">
        <v>119402021</v>
      </c>
      <c r="C173" s="13" t="s">
        <v>181</v>
      </c>
      <c r="D173" s="14">
        <v>40986</v>
      </c>
      <c r="E173" s="15">
        <v>18</v>
      </c>
      <c r="F173" s="14">
        <f>'Escala 2018-2019 Dourados'!D173-1</f>
        <v>40985</v>
      </c>
      <c r="G173" s="16">
        <f>'Escala 2018-2019 Dourados'!E173+1</f>
        <v>19</v>
      </c>
      <c r="H173" s="25"/>
      <c r="I173" s="26"/>
      <c r="O173" s="24"/>
    </row>
    <row r="174" spans="1:15" ht="24.75" customHeight="1">
      <c r="A174" s="12">
        <v>169</v>
      </c>
      <c r="B174" s="12">
        <v>438593022</v>
      </c>
      <c r="C174" s="13" t="s">
        <v>182</v>
      </c>
      <c r="D174" s="70">
        <v>43734</v>
      </c>
      <c r="E174" s="71">
        <v>19</v>
      </c>
      <c r="F174" s="70">
        <f>'Escala 2018-2019 Dourados'!D174-1</f>
        <v>43733</v>
      </c>
      <c r="G174" s="50">
        <f>'Escala 2018-2019 Dourados'!E174+1</f>
        <v>20</v>
      </c>
      <c r="H174" s="25"/>
      <c r="I174" s="26"/>
      <c r="O174" s="24"/>
    </row>
    <row r="175" spans="1:15" ht="24.75" customHeight="1">
      <c r="A175" s="12">
        <v>170</v>
      </c>
      <c r="B175" s="25">
        <v>117238021</v>
      </c>
      <c r="C175" s="13" t="s">
        <v>183</v>
      </c>
      <c r="D175" s="14">
        <v>41010</v>
      </c>
      <c r="E175" s="15">
        <v>18</v>
      </c>
      <c r="F175" s="14">
        <f>'Escala 2018-2019 Dourados'!D175-1</f>
        <v>41009</v>
      </c>
      <c r="G175" s="16">
        <f>'Escala 2018-2019 Dourados'!E175+1</f>
        <v>19</v>
      </c>
      <c r="H175" s="28"/>
      <c r="I175" s="26"/>
      <c r="O175" s="24"/>
    </row>
    <row r="176" spans="1:9" ht="24.75" customHeight="1">
      <c r="A176" s="12">
        <v>171</v>
      </c>
      <c r="B176" s="25"/>
      <c r="C176" s="72" t="s">
        <v>184</v>
      </c>
      <c r="D176" s="14">
        <v>43752</v>
      </c>
      <c r="E176" s="15">
        <v>19</v>
      </c>
      <c r="F176" s="14">
        <f>'Escala 2018-2019 Dourados'!D176-1</f>
        <v>43751</v>
      </c>
      <c r="G176" s="16">
        <f>'Escala 2018-2019 Dourados'!E176+1</f>
        <v>20</v>
      </c>
      <c r="H176" s="28"/>
      <c r="I176" s="26"/>
    </row>
    <row r="177" spans="1:15" ht="24.75" customHeight="1">
      <c r="A177" s="12">
        <v>172</v>
      </c>
      <c r="B177" s="25">
        <v>482325021</v>
      </c>
      <c r="C177" s="73" t="s">
        <v>185</v>
      </c>
      <c r="D177" s="14">
        <v>43733</v>
      </c>
      <c r="E177" s="15">
        <v>19</v>
      </c>
      <c r="F177" s="14">
        <f>'Escala 2018-2019 Dourados'!D177-1</f>
        <v>43732</v>
      </c>
      <c r="G177" s="16">
        <f>'Escala 2018-2019 Dourados'!E177+1</f>
        <v>20</v>
      </c>
      <c r="H177" s="28"/>
      <c r="I177" s="26"/>
      <c r="O177" s="24"/>
    </row>
    <row r="178" spans="1:15" ht="24.75" customHeight="1">
      <c r="A178" s="12">
        <v>173</v>
      </c>
      <c r="B178" s="28">
        <v>133442021</v>
      </c>
      <c r="C178" s="29" t="s">
        <v>186</v>
      </c>
      <c r="D178" s="32">
        <v>41751</v>
      </c>
      <c r="E178" s="31">
        <v>19</v>
      </c>
      <c r="F178" s="32">
        <f>'Escala 2018-2019 Dourados'!D178-1</f>
        <v>41750</v>
      </c>
      <c r="G178" s="16">
        <f>'Escala 2018-2019 Dourados'!E178+1</f>
        <v>20</v>
      </c>
      <c r="H178" s="25"/>
      <c r="I178" s="26"/>
      <c r="O178" s="24"/>
    </row>
    <row r="179" spans="1:15" ht="24.75" customHeight="1">
      <c r="A179" s="12">
        <v>174</v>
      </c>
      <c r="B179" s="25">
        <v>33853022</v>
      </c>
      <c r="C179" s="13" t="s">
        <v>187</v>
      </c>
      <c r="D179" s="14" t="s">
        <v>97</v>
      </c>
      <c r="E179" s="15">
        <v>18</v>
      </c>
      <c r="F179" s="14" t="s">
        <v>98</v>
      </c>
      <c r="G179" s="16">
        <f>'Escala 2018-2019 Dourados'!E179+1</f>
        <v>19</v>
      </c>
      <c r="H179" s="25"/>
      <c r="I179" s="26"/>
      <c r="O179" s="24"/>
    </row>
    <row r="180" spans="1:9" ht="24.75" customHeight="1">
      <c r="A180" s="12">
        <v>175</v>
      </c>
      <c r="B180" s="25">
        <v>85742021</v>
      </c>
      <c r="C180" s="13" t="s">
        <v>188</v>
      </c>
      <c r="D180" s="14">
        <v>41150</v>
      </c>
      <c r="E180" s="15">
        <v>18</v>
      </c>
      <c r="F180" s="14">
        <f>'Escala 2018-2019 Dourados'!D180-1</f>
        <v>41149</v>
      </c>
      <c r="G180" s="16">
        <f>'Escala 2018-2019 Dourados'!E180+1</f>
        <v>19</v>
      </c>
      <c r="H180" s="25"/>
      <c r="I180" s="26"/>
    </row>
    <row r="181" spans="1:15" ht="24.75" customHeight="1">
      <c r="A181" s="12">
        <v>176</v>
      </c>
      <c r="B181" s="28">
        <v>16540021</v>
      </c>
      <c r="C181" s="29" t="s">
        <v>189</v>
      </c>
      <c r="D181" s="32">
        <v>41787</v>
      </c>
      <c r="E181" s="31">
        <v>18</v>
      </c>
      <c r="F181" s="32">
        <f>'Escala 2018-2019 Dourados'!D181-1</f>
        <v>41786</v>
      </c>
      <c r="G181" s="16">
        <f>'Escala 2018-2019 Dourados'!E181+1</f>
        <v>19</v>
      </c>
      <c r="H181" s="25"/>
      <c r="I181" s="26"/>
      <c r="O181" s="24"/>
    </row>
    <row r="182" spans="1:9" ht="24.75" customHeight="1">
      <c r="A182" s="12">
        <v>177</v>
      </c>
      <c r="B182" s="28">
        <v>58849021</v>
      </c>
      <c r="C182" s="13" t="s">
        <v>190</v>
      </c>
      <c r="D182" s="14">
        <v>41141</v>
      </c>
      <c r="E182" s="15">
        <v>18</v>
      </c>
      <c r="F182" s="14">
        <f>'Escala 2018-2019 Dourados'!D182-1</f>
        <v>41140</v>
      </c>
      <c r="G182" s="16">
        <f>'Escala 2018-2019 Dourados'!E182+1</f>
        <v>19</v>
      </c>
      <c r="H182" s="28"/>
      <c r="I182" s="33"/>
    </row>
    <row r="183" spans="1:15" ht="24.75" customHeight="1">
      <c r="A183" s="12">
        <v>178</v>
      </c>
      <c r="B183" s="25">
        <v>49668021</v>
      </c>
      <c r="C183" s="13" t="s">
        <v>191</v>
      </c>
      <c r="D183" s="14">
        <v>43170</v>
      </c>
      <c r="E183" s="15">
        <v>19</v>
      </c>
      <c r="F183" s="14">
        <f>'Escala 2018-2019 Dourados'!D183-1</f>
        <v>43169</v>
      </c>
      <c r="G183" s="16">
        <f>'Escala 2018-2019 Dourados'!E183+1</f>
        <v>20</v>
      </c>
      <c r="H183" s="25"/>
      <c r="I183" s="26"/>
      <c r="O183" s="24"/>
    </row>
    <row r="184" spans="1:15" ht="24.75" customHeight="1">
      <c r="A184" s="12">
        <v>179</v>
      </c>
      <c r="B184" s="12">
        <v>472608023</v>
      </c>
      <c r="C184" s="46" t="s">
        <v>192</v>
      </c>
      <c r="D184" s="14">
        <v>43403</v>
      </c>
      <c r="E184" s="15">
        <v>18</v>
      </c>
      <c r="F184" s="14">
        <f>'Escala 2018-2019 Dourados'!D184-1</f>
        <v>43402</v>
      </c>
      <c r="G184" s="16">
        <f>'Escala 2018-2019 Dourados'!E184+1</f>
        <v>19</v>
      </c>
      <c r="H184" s="25"/>
      <c r="I184" s="26"/>
      <c r="O184" s="24"/>
    </row>
    <row r="185" spans="1:15" ht="24.75" customHeight="1">
      <c r="A185" s="12">
        <v>180</v>
      </c>
      <c r="B185" s="45">
        <v>473229022</v>
      </c>
      <c r="C185" s="60" t="s">
        <v>193</v>
      </c>
      <c r="D185" s="14">
        <v>43734</v>
      </c>
      <c r="E185" s="15">
        <v>19</v>
      </c>
      <c r="F185" s="14">
        <f>'Escala 2018-2019 Dourados'!D185-1</f>
        <v>43733</v>
      </c>
      <c r="G185" s="16">
        <f>'Escala 2018-2019 Dourados'!E185+1</f>
        <v>20</v>
      </c>
      <c r="H185" s="25"/>
      <c r="I185" s="26"/>
      <c r="O185" s="24"/>
    </row>
    <row r="186" spans="1:15" ht="24.75" customHeight="1">
      <c r="A186" s="12">
        <v>181</v>
      </c>
      <c r="B186" s="12">
        <v>425642024</v>
      </c>
      <c r="C186" s="13" t="s">
        <v>194</v>
      </c>
      <c r="D186" s="14">
        <v>43734</v>
      </c>
      <c r="E186" s="15">
        <v>19</v>
      </c>
      <c r="F186" s="14">
        <f>'Escala 2018-2019 Dourados'!D186-1</f>
        <v>43733</v>
      </c>
      <c r="G186" s="16">
        <f>'Escala 2018-2019 Dourados'!E186+1</f>
        <v>20</v>
      </c>
      <c r="H186" s="25"/>
      <c r="I186" s="26"/>
      <c r="O186" s="24"/>
    </row>
    <row r="187" spans="1:15" ht="24.75" customHeight="1">
      <c r="A187" s="12">
        <v>182</v>
      </c>
      <c r="B187" s="25">
        <v>132006021</v>
      </c>
      <c r="C187" s="13" t="s">
        <v>195</v>
      </c>
      <c r="D187" s="14">
        <v>41247</v>
      </c>
      <c r="E187" s="15">
        <v>17</v>
      </c>
      <c r="F187" s="14">
        <f>'Escala 2018-2019 Dourados'!D187-1</f>
        <v>41246</v>
      </c>
      <c r="G187" s="16">
        <f>'Escala 2018-2019 Dourados'!E187+1</f>
        <v>18</v>
      </c>
      <c r="H187" s="25"/>
      <c r="I187" s="26"/>
      <c r="O187" s="24"/>
    </row>
    <row r="188" spans="1:15" ht="24.75" customHeight="1">
      <c r="A188" s="12">
        <v>183</v>
      </c>
      <c r="B188" s="25">
        <v>45121021</v>
      </c>
      <c r="C188" s="13" t="s">
        <v>196</v>
      </c>
      <c r="D188" s="14">
        <v>41091</v>
      </c>
      <c r="E188" s="15">
        <v>18</v>
      </c>
      <c r="F188" s="14">
        <f>'Escala 2018-2019 Dourados'!D188-1</f>
        <v>41090</v>
      </c>
      <c r="G188" s="16">
        <f>'Escala 2018-2019 Dourados'!E188+1</f>
        <v>19</v>
      </c>
      <c r="H188" s="25"/>
      <c r="I188" s="26"/>
      <c r="O188" s="24"/>
    </row>
    <row r="189" spans="1:15" ht="24.75" customHeight="1">
      <c r="A189" s="12">
        <v>184</v>
      </c>
      <c r="B189" s="25">
        <v>8493021</v>
      </c>
      <c r="C189" s="13" t="s">
        <v>197</v>
      </c>
      <c r="D189" s="14">
        <v>40953</v>
      </c>
      <c r="E189" s="15">
        <v>19</v>
      </c>
      <c r="F189" s="14">
        <f>'Escala 2018-2019 Dourados'!D189-1</f>
        <v>40952</v>
      </c>
      <c r="G189" s="16">
        <f>'Escala 2018-2019 Dourados'!E189+1</f>
        <v>20</v>
      </c>
      <c r="H189" s="25"/>
      <c r="I189" s="26"/>
      <c r="O189" s="24"/>
    </row>
    <row r="190" spans="1:15" ht="24.75" customHeight="1">
      <c r="A190" s="12">
        <v>185</v>
      </c>
      <c r="B190" s="25">
        <v>81509021</v>
      </c>
      <c r="C190" s="13" t="s">
        <v>198</v>
      </c>
      <c r="D190" s="14">
        <v>40969</v>
      </c>
      <c r="E190" s="15">
        <v>19</v>
      </c>
      <c r="F190" s="14">
        <v>41333</v>
      </c>
      <c r="G190" s="16">
        <f>'Escala 2018-2019 Dourados'!E190+1</f>
        <v>20</v>
      </c>
      <c r="H190" s="25"/>
      <c r="I190" s="26"/>
      <c r="O190" s="24"/>
    </row>
    <row r="191" spans="1:15" ht="24.75" customHeight="1">
      <c r="A191" s="12">
        <v>186</v>
      </c>
      <c r="B191" s="25">
        <v>80856021</v>
      </c>
      <c r="C191" s="13" t="s">
        <v>199</v>
      </c>
      <c r="D191" s="14">
        <v>40969</v>
      </c>
      <c r="E191" s="15">
        <v>18</v>
      </c>
      <c r="F191" s="14" t="s">
        <v>57</v>
      </c>
      <c r="G191" s="16">
        <f>'Escala 2018-2019 Dourados'!E191+1</f>
        <v>19</v>
      </c>
      <c r="H191" s="25"/>
      <c r="I191" s="26"/>
      <c r="O191" s="24"/>
    </row>
    <row r="192" spans="1:15" ht="24.75" customHeight="1">
      <c r="A192" s="12">
        <v>187</v>
      </c>
      <c r="B192" s="25">
        <v>59289021</v>
      </c>
      <c r="C192" s="13" t="s">
        <v>200</v>
      </c>
      <c r="D192" s="14">
        <v>41121</v>
      </c>
      <c r="E192" s="15">
        <v>19</v>
      </c>
      <c r="F192" s="14">
        <f>'Escala 2018-2019 Dourados'!D192-1</f>
        <v>41120</v>
      </c>
      <c r="G192" s="16">
        <f>'Escala 2018-2019 Dourados'!E192+1</f>
        <v>20</v>
      </c>
      <c r="H192" s="25"/>
      <c r="I192" s="26"/>
      <c r="O192" s="24"/>
    </row>
    <row r="193" spans="1:15" ht="24.75" customHeight="1">
      <c r="A193" s="12">
        <v>188</v>
      </c>
      <c r="B193" s="25">
        <v>48057022</v>
      </c>
      <c r="C193" s="13" t="s">
        <v>201</v>
      </c>
      <c r="D193" s="14">
        <v>40983</v>
      </c>
      <c r="E193" s="15">
        <v>18</v>
      </c>
      <c r="F193" s="14">
        <f>'Escala 2018-2019 Dourados'!D193-1</f>
        <v>40982</v>
      </c>
      <c r="G193" s="16">
        <f>'Escala 2018-2019 Dourados'!E193+1</f>
        <v>19</v>
      </c>
      <c r="H193" s="25"/>
      <c r="I193" s="26"/>
      <c r="O193" s="24"/>
    </row>
    <row r="194" spans="1:9" ht="24.75" customHeight="1">
      <c r="A194" s="12">
        <v>189</v>
      </c>
      <c r="B194" s="25">
        <v>62424024</v>
      </c>
      <c r="C194" s="13" t="s">
        <v>202</v>
      </c>
      <c r="D194" s="14">
        <v>41098</v>
      </c>
      <c r="E194" s="15">
        <v>18</v>
      </c>
      <c r="F194" s="14">
        <f>'Escala 2018-2019 Dourados'!D194-1</f>
        <v>41097</v>
      </c>
      <c r="G194" s="16">
        <f>'Escala 2018-2019 Dourados'!E194+1</f>
        <v>19</v>
      </c>
      <c r="H194" s="25"/>
      <c r="I194" s="26"/>
    </row>
    <row r="195" spans="1:15" ht="24.75" customHeight="1">
      <c r="A195" s="12">
        <v>190</v>
      </c>
      <c r="B195" s="25">
        <v>430511021</v>
      </c>
      <c r="C195" s="13" t="s">
        <v>203</v>
      </c>
      <c r="D195" s="14">
        <v>42142</v>
      </c>
      <c r="E195" s="15">
        <v>19</v>
      </c>
      <c r="F195" s="14">
        <v>42141</v>
      </c>
      <c r="G195" s="16">
        <f>'Escala 2018-2019 Dourados'!E195+1</f>
        <v>20</v>
      </c>
      <c r="H195" s="25"/>
      <c r="I195" s="26"/>
      <c r="O195" s="24"/>
    </row>
    <row r="196" spans="1:15" ht="24.75" customHeight="1">
      <c r="A196" s="12">
        <v>191</v>
      </c>
      <c r="B196" s="12">
        <v>324341023</v>
      </c>
      <c r="C196" s="13" t="s">
        <v>204</v>
      </c>
      <c r="D196" s="14">
        <v>43734</v>
      </c>
      <c r="E196" s="15">
        <v>19</v>
      </c>
      <c r="F196" s="14">
        <f>'Escala 2018-2019 Dourados'!D196-1</f>
        <v>43733</v>
      </c>
      <c r="G196" s="16">
        <f>'Escala 2018-2019 Dourados'!E196+1</f>
        <v>20</v>
      </c>
      <c r="H196" s="25"/>
      <c r="I196" s="26"/>
      <c r="O196" s="24"/>
    </row>
    <row r="197" spans="1:15" ht="24.75" customHeight="1">
      <c r="A197" s="12">
        <v>192</v>
      </c>
      <c r="B197" s="25">
        <v>94205021</v>
      </c>
      <c r="C197" s="13" t="s">
        <v>205</v>
      </c>
      <c r="D197" s="14">
        <v>40974</v>
      </c>
      <c r="E197" s="15">
        <v>18</v>
      </c>
      <c r="F197" s="14">
        <f>'Escala 2018-2019 Dourados'!D197-1</f>
        <v>40973</v>
      </c>
      <c r="G197" s="16">
        <f>'Escala 2018-2019 Dourados'!E197+1</f>
        <v>19</v>
      </c>
      <c r="H197" s="25"/>
      <c r="I197" s="26"/>
      <c r="O197" s="24"/>
    </row>
    <row r="198" spans="1:15" ht="24.75" customHeight="1">
      <c r="A198" s="12">
        <v>193</v>
      </c>
      <c r="B198" s="25">
        <v>79239021</v>
      </c>
      <c r="C198" s="13" t="s">
        <v>206</v>
      </c>
      <c r="D198" s="14">
        <v>41253</v>
      </c>
      <c r="E198" s="15">
        <v>18</v>
      </c>
      <c r="F198" s="14">
        <f>'Escala 2018-2019 Dourados'!D198-1</f>
        <v>41252</v>
      </c>
      <c r="G198" s="16">
        <f>'Escala 2018-2019 Dourados'!E198+1</f>
        <v>19</v>
      </c>
      <c r="H198" s="25"/>
      <c r="I198" s="26"/>
      <c r="O198" s="24"/>
    </row>
    <row r="199" spans="1:15" ht="24.75" customHeight="1">
      <c r="A199" s="12">
        <v>194</v>
      </c>
      <c r="B199" s="45">
        <v>427660023</v>
      </c>
      <c r="C199" s="46" t="s">
        <v>207</v>
      </c>
      <c r="D199" s="14">
        <v>43734</v>
      </c>
      <c r="E199" s="15">
        <v>19</v>
      </c>
      <c r="F199" s="14">
        <f>'Escala 2018-2019 Dourados'!D199-1</f>
        <v>43733</v>
      </c>
      <c r="G199" s="16">
        <f>'Escala 2018-2019 Dourados'!E199+1</f>
        <v>20</v>
      </c>
      <c r="H199" s="25"/>
      <c r="I199" s="26"/>
      <c r="O199" s="24"/>
    </row>
    <row r="200" spans="1:15" ht="24.75" customHeight="1">
      <c r="A200" s="12">
        <v>195</v>
      </c>
      <c r="B200" s="25">
        <v>123738022</v>
      </c>
      <c r="C200" s="13" t="s">
        <v>208</v>
      </c>
      <c r="D200" s="14">
        <v>41001</v>
      </c>
      <c r="E200" s="15">
        <v>18</v>
      </c>
      <c r="F200" s="14">
        <f>'Escala 2018-2019 Dourados'!D200-1</f>
        <v>41000</v>
      </c>
      <c r="G200" s="16">
        <f>'Escala 2018-2019 Dourados'!E200+1</f>
        <v>19</v>
      </c>
      <c r="H200" s="25"/>
      <c r="I200" s="26"/>
      <c r="O200" s="24"/>
    </row>
    <row r="201" spans="1:15" ht="24.75" customHeight="1">
      <c r="A201" s="12">
        <v>196</v>
      </c>
      <c r="B201" s="12">
        <v>437585022</v>
      </c>
      <c r="C201" s="60" t="s">
        <v>209</v>
      </c>
      <c r="D201" s="14">
        <v>43537</v>
      </c>
      <c r="E201" s="15">
        <v>19</v>
      </c>
      <c r="F201" s="14">
        <f>'Escala 2018-2019 Dourados'!D201-1</f>
        <v>43536</v>
      </c>
      <c r="G201" s="16">
        <f>'Escala 2018-2019 Dourados'!E201+1</f>
        <v>20</v>
      </c>
      <c r="H201" s="25"/>
      <c r="I201" s="26"/>
      <c r="O201" s="24"/>
    </row>
    <row r="202" spans="1:15" ht="24.75" customHeight="1">
      <c r="A202" s="12">
        <v>197</v>
      </c>
      <c r="B202" s="25">
        <v>78384022</v>
      </c>
      <c r="C202" s="13" t="s">
        <v>210</v>
      </c>
      <c r="D202" s="14">
        <v>41122</v>
      </c>
      <c r="E202" s="15">
        <v>18</v>
      </c>
      <c r="F202" s="14">
        <f>'Escala 2018-2019 Dourados'!D202-1</f>
        <v>41121</v>
      </c>
      <c r="G202" s="16">
        <f>'Escala 2018-2019 Dourados'!E202+1</f>
        <v>19</v>
      </c>
      <c r="H202" s="25"/>
      <c r="I202" s="26"/>
      <c r="O202" s="24"/>
    </row>
    <row r="203" spans="1:15" ht="24.75" customHeight="1">
      <c r="A203" s="12">
        <v>198</v>
      </c>
      <c r="B203" s="25">
        <v>58745021</v>
      </c>
      <c r="C203" s="13" t="s">
        <v>211</v>
      </c>
      <c r="D203" s="14">
        <v>40971</v>
      </c>
      <c r="E203" s="15">
        <v>17</v>
      </c>
      <c r="F203" s="14">
        <f>'Escala 2018-2019 Dourados'!D203-1</f>
        <v>40970</v>
      </c>
      <c r="G203" s="16">
        <f>'Escala 2018-2019 Dourados'!E203+1</f>
        <v>18</v>
      </c>
      <c r="H203" s="25"/>
      <c r="I203" s="26"/>
      <c r="O203" s="24"/>
    </row>
    <row r="204" spans="1:9" ht="24.75" customHeight="1">
      <c r="A204" s="12">
        <v>199</v>
      </c>
      <c r="B204" s="25">
        <v>118113021</v>
      </c>
      <c r="C204" s="13" t="s">
        <v>212</v>
      </c>
      <c r="D204" s="14">
        <v>40922</v>
      </c>
      <c r="E204" s="15">
        <v>18</v>
      </c>
      <c r="F204" s="14">
        <f>'Escala 2018-2019 Dourados'!D204-1</f>
        <v>40921</v>
      </c>
      <c r="G204" s="16">
        <f>'Escala 2018-2019 Dourados'!E204+1</f>
        <v>19</v>
      </c>
      <c r="H204" s="25"/>
      <c r="I204" s="26"/>
    </row>
    <row r="205" spans="1:9" ht="24.75" customHeight="1">
      <c r="A205" s="12">
        <v>200</v>
      </c>
      <c r="B205" s="12">
        <v>474983022</v>
      </c>
      <c r="C205" s="13" t="s">
        <v>213</v>
      </c>
      <c r="D205" s="14">
        <v>43734</v>
      </c>
      <c r="E205" s="15">
        <v>19</v>
      </c>
      <c r="F205" s="14">
        <f>'Escala 2018-2019 Dourados'!D205-1</f>
        <v>43733</v>
      </c>
      <c r="G205" s="16">
        <f>'Escala 2018-2019 Dourados'!E205+1</f>
        <v>20</v>
      </c>
      <c r="H205" s="25"/>
      <c r="I205" s="26"/>
    </row>
    <row r="206" spans="1:15" ht="24.75" customHeight="1">
      <c r="A206" s="12">
        <v>201</v>
      </c>
      <c r="B206" s="25">
        <v>105610022</v>
      </c>
      <c r="C206" s="13" t="s">
        <v>214</v>
      </c>
      <c r="D206" s="14">
        <v>42859</v>
      </c>
      <c r="E206" s="15">
        <v>18</v>
      </c>
      <c r="F206" s="14">
        <f>'Escala 2018-2019 Dourados'!D206-1</f>
        <v>42858</v>
      </c>
      <c r="G206" s="16">
        <f>'Escala 2018-2019 Dourados'!E206+1</f>
        <v>19</v>
      </c>
      <c r="H206" s="25"/>
      <c r="I206" s="26"/>
      <c r="O206" s="24"/>
    </row>
    <row r="207" spans="1:15" ht="24.75" customHeight="1">
      <c r="A207" s="12">
        <v>202</v>
      </c>
      <c r="B207" s="28">
        <v>107323025</v>
      </c>
      <c r="C207" s="29" t="s">
        <v>215</v>
      </c>
      <c r="D207" s="32">
        <v>41751</v>
      </c>
      <c r="E207" s="31">
        <v>18</v>
      </c>
      <c r="F207" s="32">
        <f>'Escala 2018-2019 Dourados'!D207-1</f>
        <v>41750</v>
      </c>
      <c r="G207" s="16">
        <f>'Escala 2018-2019 Dourados'!E207+1</f>
        <v>19</v>
      </c>
      <c r="H207" s="28"/>
      <c r="I207" s="33"/>
      <c r="O207" s="24"/>
    </row>
    <row r="208" spans="1:15" ht="24.75" customHeight="1">
      <c r="A208" s="12">
        <v>203</v>
      </c>
      <c r="B208" s="25">
        <v>13214023</v>
      </c>
      <c r="C208" s="13" t="s">
        <v>216</v>
      </c>
      <c r="D208" s="14">
        <v>41213</v>
      </c>
      <c r="E208" s="15">
        <v>18</v>
      </c>
      <c r="F208" s="14">
        <f>'Escala 2018-2019 Dourados'!D208-1</f>
        <v>41212</v>
      </c>
      <c r="G208" s="16">
        <f>'Escala 2018-2019 Dourados'!E208+1</f>
        <v>19</v>
      </c>
      <c r="H208" s="28"/>
      <c r="I208" s="33"/>
      <c r="O208" s="24"/>
    </row>
    <row r="209" spans="1:9" ht="24.75" customHeight="1">
      <c r="A209" s="12">
        <v>204</v>
      </c>
      <c r="B209" s="25">
        <v>32979021</v>
      </c>
      <c r="C209" s="13" t="s">
        <v>217</v>
      </c>
      <c r="D209" s="14">
        <v>41146</v>
      </c>
      <c r="E209" s="15">
        <v>18</v>
      </c>
      <c r="F209" s="14">
        <f>'Escala 2018-2019 Dourados'!D209-1</f>
        <v>41145</v>
      </c>
      <c r="G209" s="16">
        <f>'Escala 2018-2019 Dourados'!E209+1</f>
        <v>19</v>
      </c>
      <c r="H209" s="28"/>
      <c r="I209" s="26"/>
    </row>
    <row r="210" spans="1:9" ht="24.75" customHeight="1">
      <c r="A210" s="12">
        <v>205</v>
      </c>
      <c r="B210" s="25">
        <v>92735021</v>
      </c>
      <c r="C210" s="13" t="s">
        <v>218</v>
      </c>
      <c r="D210" s="14">
        <v>41162</v>
      </c>
      <c r="E210" s="15">
        <v>18</v>
      </c>
      <c r="F210" s="14">
        <f>'Escala 2018-2019 Dourados'!D210-1</f>
        <v>41161</v>
      </c>
      <c r="G210" s="16">
        <f>'Escala 2018-2019 Dourados'!E210+1</f>
        <v>19</v>
      </c>
      <c r="H210" s="25"/>
      <c r="I210" s="26"/>
    </row>
    <row r="211" spans="1:15" ht="24.75" customHeight="1">
      <c r="A211" s="12">
        <v>206</v>
      </c>
      <c r="B211" s="25">
        <v>119674021</v>
      </c>
      <c r="C211" s="13" t="s">
        <v>219</v>
      </c>
      <c r="D211" s="14">
        <v>41039</v>
      </c>
      <c r="E211" s="15">
        <v>19</v>
      </c>
      <c r="F211" s="14">
        <f>'Escala 2018-2019 Dourados'!D211-1</f>
        <v>41038</v>
      </c>
      <c r="G211" s="16">
        <f>'Escala 2018-2019 Dourados'!E211+1</f>
        <v>20</v>
      </c>
      <c r="H211" s="25"/>
      <c r="I211" s="26"/>
      <c r="O211" s="24"/>
    </row>
    <row r="212" spans="1:9" ht="24.75" customHeight="1">
      <c r="A212" s="12">
        <v>207</v>
      </c>
      <c r="B212" s="28">
        <v>59545021</v>
      </c>
      <c r="C212" s="29" t="s">
        <v>220</v>
      </c>
      <c r="D212" s="32">
        <v>41787</v>
      </c>
      <c r="E212" s="31">
        <v>17</v>
      </c>
      <c r="F212" s="32">
        <f>'Escala 2018-2019 Dourados'!D212-1</f>
        <v>41786</v>
      </c>
      <c r="G212" s="16">
        <f>'Escala 2018-2019 Dourados'!E212+1</f>
        <v>18</v>
      </c>
      <c r="H212" s="25"/>
      <c r="I212" s="26"/>
    </row>
    <row r="213" spans="1:9" ht="24.75" customHeight="1">
      <c r="A213" s="12">
        <v>208</v>
      </c>
      <c r="B213" s="12">
        <v>312712022</v>
      </c>
      <c r="C213" s="61" t="s">
        <v>221</v>
      </c>
      <c r="D213" s="32">
        <v>43734</v>
      </c>
      <c r="E213" s="31">
        <v>19</v>
      </c>
      <c r="F213" s="32">
        <f>'Escala 2018-2019 Dourados'!D213-1</f>
        <v>43733</v>
      </c>
      <c r="G213" s="16">
        <f>'Escala 2018-2019 Dourados'!E213+1</f>
        <v>20</v>
      </c>
      <c r="H213" s="25"/>
      <c r="I213" s="26"/>
    </row>
    <row r="214" spans="1:15" ht="24.75" customHeight="1">
      <c r="A214" s="12">
        <v>209</v>
      </c>
      <c r="B214" s="25">
        <v>33981021</v>
      </c>
      <c r="C214" s="13" t="s">
        <v>222</v>
      </c>
      <c r="D214" s="14">
        <v>41000</v>
      </c>
      <c r="E214" s="15">
        <v>18</v>
      </c>
      <c r="F214" s="14">
        <f>'Escala 2018-2019 Dourados'!D214-1</f>
        <v>40999</v>
      </c>
      <c r="G214" s="16">
        <f>'Escala 2018-2019 Dourados'!E214+1</f>
        <v>19</v>
      </c>
      <c r="H214" s="28"/>
      <c r="I214" s="33"/>
      <c r="O214" s="24"/>
    </row>
    <row r="215" spans="1:15" ht="24.75" customHeight="1">
      <c r="A215" s="12">
        <v>210</v>
      </c>
      <c r="B215" s="25">
        <v>51855022</v>
      </c>
      <c r="C215" s="13" t="s">
        <v>223</v>
      </c>
      <c r="D215" s="14">
        <v>40983</v>
      </c>
      <c r="E215" s="15">
        <v>19</v>
      </c>
      <c r="F215" s="14">
        <f>'Escala 2018-2019 Dourados'!D215-1</f>
        <v>40982</v>
      </c>
      <c r="G215" s="16">
        <f>'Escala 2018-2019 Dourados'!E215+1</f>
        <v>20</v>
      </c>
      <c r="H215" s="25"/>
      <c r="I215" s="26"/>
      <c r="O215" s="24"/>
    </row>
    <row r="216" spans="1:15" ht="24.75" customHeight="1">
      <c r="A216" s="12">
        <v>211</v>
      </c>
      <c r="B216" s="25">
        <v>47130021</v>
      </c>
      <c r="C216" s="13" t="s">
        <v>224</v>
      </c>
      <c r="D216" s="14">
        <v>41148</v>
      </c>
      <c r="E216" s="15">
        <v>19</v>
      </c>
      <c r="F216" s="14">
        <f>'Escala 2018-2019 Dourados'!D216-1</f>
        <v>41147</v>
      </c>
      <c r="G216" s="16">
        <f>'Escala 2018-2019 Dourados'!E216+1</f>
        <v>20</v>
      </c>
      <c r="H216" s="25"/>
      <c r="I216" s="26"/>
      <c r="O216" s="24"/>
    </row>
    <row r="217" spans="1:15" ht="24.75" customHeight="1">
      <c r="A217" s="12">
        <v>212</v>
      </c>
      <c r="B217" s="25">
        <v>132398021</v>
      </c>
      <c r="C217" s="13" t="s">
        <v>225</v>
      </c>
      <c r="D217" s="14">
        <v>41091</v>
      </c>
      <c r="E217" s="15">
        <v>18</v>
      </c>
      <c r="F217" s="14">
        <f>'Escala 2018-2019 Dourados'!D217-1</f>
        <v>41090</v>
      </c>
      <c r="G217" s="16">
        <f>'Escala 2018-2019 Dourados'!E217+1</f>
        <v>19</v>
      </c>
      <c r="H217" s="25"/>
      <c r="I217" s="26"/>
      <c r="O217" s="24"/>
    </row>
    <row r="218" spans="1:15" ht="24.75" customHeight="1">
      <c r="A218" s="12">
        <v>213</v>
      </c>
      <c r="B218" s="25">
        <v>101506021</v>
      </c>
      <c r="C218" s="13" t="s">
        <v>226</v>
      </c>
      <c r="D218" s="14">
        <v>41080</v>
      </c>
      <c r="E218" s="15">
        <v>19</v>
      </c>
      <c r="F218" s="14">
        <f>'Escala 2018-2019 Dourados'!D218-1</f>
        <v>41079</v>
      </c>
      <c r="G218" s="16">
        <f>'Escala 2018-2019 Dourados'!E218+1</f>
        <v>20</v>
      </c>
      <c r="H218" s="25"/>
      <c r="I218" s="26"/>
      <c r="O218" s="24"/>
    </row>
    <row r="219" spans="1:15" ht="24.75" customHeight="1">
      <c r="A219" s="12">
        <v>214</v>
      </c>
      <c r="B219" s="25">
        <v>91153021</v>
      </c>
      <c r="C219" s="13" t="s">
        <v>227</v>
      </c>
      <c r="D219" s="14">
        <v>41001</v>
      </c>
      <c r="E219" s="15">
        <v>19</v>
      </c>
      <c r="F219" s="14">
        <f>'Escala 2018-2019 Dourados'!D219-1</f>
        <v>41000</v>
      </c>
      <c r="G219" s="16">
        <f>'Escala 2018-2019 Dourados'!E219+1</f>
        <v>20</v>
      </c>
      <c r="H219" s="25"/>
      <c r="I219" s="26"/>
      <c r="O219" s="24"/>
    </row>
    <row r="220" spans="1:9" ht="24.75" customHeight="1">
      <c r="A220" s="12">
        <v>215</v>
      </c>
      <c r="B220" s="25">
        <v>112843021</v>
      </c>
      <c r="C220" s="13" t="s">
        <v>228</v>
      </c>
      <c r="D220" s="14">
        <v>40989</v>
      </c>
      <c r="E220" s="15">
        <v>18</v>
      </c>
      <c r="F220" s="14">
        <f>'Escala 2018-2019 Dourados'!D220-1</f>
        <v>40988</v>
      </c>
      <c r="G220" s="16">
        <f>'Escala 2018-2019 Dourados'!E220+1</f>
        <v>19</v>
      </c>
      <c r="H220" s="25"/>
      <c r="I220" s="26"/>
    </row>
    <row r="221" spans="1:15" ht="24.75" customHeight="1">
      <c r="A221" s="12">
        <v>216</v>
      </c>
      <c r="B221" s="12">
        <v>467321022</v>
      </c>
      <c r="C221" s="46" t="s">
        <v>229</v>
      </c>
      <c r="D221" s="14">
        <v>43538</v>
      </c>
      <c r="E221" s="15">
        <v>19</v>
      </c>
      <c r="F221" s="14">
        <f>'Escala 2018-2019 Dourados'!D221-1</f>
        <v>43537</v>
      </c>
      <c r="G221" s="16">
        <f>'Escala 2018-2019 Dourados'!E221+1</f>
        <v>20</v>
      </c>
      <c r="H221" s="25"/>
      <c r="I221" s="26"/>
      <c r="O221" s="24"/>
    </row>
    <row r="222" spans="1:15" ht="24.75" customHeight="1">
      <c r="A222" s="12">
        <v>217</v>
      </c>
      <c r="B222" s="12">
        <v>468539023</v>
      </c>
      <c r="C222" s="13" t="s">
        <v>230</v>
      </c>
      <c r="D222" s="70">
        <v>43734</v>
      </c>
      <c r="E222" s="71">
        <v>19</v>
      </c>
      <c r="F222" s="70">
        <f>'Escala 2018-2019 Dourados'!D222-1</f>
        <v>43733</v>
      </c>
      <c r="G222" s="50">
        <f>'Escala 2018-2019 Dourados'!E222+1</f>
        <v>20</v>
      </c>
      <c r="H222" s="25"/>
      <c r="I222" s="26"/>
      <c r="O222" s="24"/>
    </row>
    <row r="223" spans="1:15" ht="24.75" customHeight="1">
      <c r="A223" s="12">
        <v>218</v>
      </c>
      <c r="B223" s="25">
        <v>426638021</v>
      </c>
      <c r="C223" s="13" t="s">
        <v>231</v>
      </c>
      <c r="D223" s="14">
        <v>42009</v>
      </c>
      <c r="E223" s="15">
        <v>19</v>
      </c>
      <c r="F223" s="14">
        <v>42008</v>
      </c>
      <c r="G223" s="16">
        <f>'Escala 2018-2019 Dourados'!E223+1</f>
        <v>20</v>
      </c>
      <c r="H223" s="25"/>
      <c r="I223" s="26"/>
      <c r="O223" s="24"/>
    </row>
    <row r="224" spans="1:15" ht="24.75" customHeight="1">
      <c r="A224" s="12">
        <v>219</v>
      </c>
      <c r="B224" s="25">
        <v>119412021</v>
      </c>
      <c r="C224" s="13" t="s">
        <v>232</v>
      </c>
      <c r="D224" s="14">
        <v>41246</v>
      </c>
      <c r="E224" s="15">
        <v>18</v>
      </c>
      <c r="F224" s="14">
        <f>'Escala 2018-2019 Dourados'!D224-1</f>
        <v>41245</v>
      </c>
      <c r="G224" s="16">
        <f>'Escala 2018-2019 Dourados'!E224+1</f>
        <v>19</v>
      </c>
      <c r="H224" s="25"/>
      <c r="I224" s="26"/>
      <c r="O224" s="24"/>
    </row>
    <row r="225" spans="1:9" ht="24.75" customHeight="1">
      <c r="A225" s="12">
        <v>220</v>
      </c>
      <c r="B225" s="12">
        <v>85783021</v>
      </c>
      <c r="C225" s="13" t="s">
        <v>233</v>
      </c>
      <c r="D225" s="70">
        <v>41182</v>
      </c>
      <c r="E225" s="71">
        <v>12</v>
      </c>
      <c r="F225" s="70">
        <v>43640</v>
      </c>
      <c r="G225" s="50">
        <v>19</v>
      </c>
      <c r="H225" s="74"/>
      <c r="I225" s="75"/>
    </row>
    <row r="226" spans="1:15" ht="24.75" customHeight="1">
      <c r="A226" s="12">
        <v>221</v>
      </c>
      <c r="B226" s="25">
        <v>116877022</v>
      </c>
      <c r="C226" s="13" t="s">
        <v>234</v>
      </c>
      <c r="D226" s="14">
        <v>40973</v>
      </c>
      <c r="E226" s="15">
        <v>18</v>
      </c>
      <c r="F226" s="14">
        <f>'Escala 2018-2019 Dourados'!D226-1</f>
        <v>40972</v>
      </c>
      <c r="G226" s="16">
        <f>'Escala 2018-2019 Dourados'!E226+1</f>
        <v>19</v>
      </c>
      <c r="H226" s="25"/>
      <c r="I226" s="69"/>
      <c r="O226" s="24"/>
    </row>
    <row r="227" spans="1:9" ht="24.75" customHeight="1">
      <c r="A227" s="12">
        <v>222</v>
      </c>
      <c r="B227" s="76">
        <v>309180022</v>
      </c>
      <c r="C227" s="13" t="s">
        <v>235</v>
      </c>
      <c r="D227" s="14">
        <v>43734</v>
      </c>
      <c r="E227" s="15">
        <v>19</v>
      </c>
      <c r="F227" s="14">
        <f>'Escala 2018-2019 Dourados'!D227-1</f>
        <v>43733</v>
      </c>
      <c r="G227" s="16">
        <f>'Escala 2018-2019 Dourados'!E227+1</f>
        <v>20</v>
      </c>
      <c r="H227" s="25"/>
      <c r="I227" s="69"/>
    </row>
    <row r="228" spans="1:15" ht="24.75" customHeight="1">
      <c r="A228" s="12">
        <v>223</v>
      </c>
      <c r="B228" s="12">
        <v>482311021</v>
      </c>
      <c r="C228" s="46" t="s">
        <v>236</v>
      </c>
      <c r="D228" s="14">
        <v>43738</v>
      </c>
      <c r="E228" s="15">
        <v>19</v>
      </c>
      <c r="F228" s="14">
        <f>'Escala 2018-2019 Dourados'!D228-1</f>
        <v>43737</v>
      </c>
      <c r="G228" s="16">
        <f>'Escala 2018-2019 Dourados'!E228+1</f>
        <v>20</v>
      </c>
      <c r="H228" s="25"/>
      <c r="I228" s="69"/>
      <c r="O228" s="24"/>
    </row>
    <row r="229" spans="1:15" ht="24.75" customHeight="1">
      <c r="A229" s="12">
        <v>224</v>
      </c>
      <c r="B229" s="45">
        <v>474206021</v>
      </c>
      <c r="C229" s="13" t="s">
        <v>237</v>
      </c>
      <c r="D229" s="14">
        <v>43171</v>
      </c>
      <c r="E229" s="15">
        <v>18</v>
      </c>
      <c r="F229" s="14">
        <f>'Escala 2018-2019 Dourados'!D229-1</f>
        <v>43170</v>
      </c>
      <c r="G229" s="16">
        <f>'Escala 2018-2019 Dourados'!E229+1</f>
        <v>19</v>
      </c>
      <c r="H229" s="25"/>
      <c r="I229" s="69"/>
      <c r="O229" s="24"/>
    </row>
    <row r="230" spans="1:15" ht="24.75" customHeight="1">
      <c r="A230" s="12">
        <v>225</v>
      </c>
      <c r="B230" s="28">
        <v>133295021</v>
      </c>
      <c r="C230" s="29" t="s">
        <v>238</v>
      </c>
      <c r="D230" s="32">
        <v>41751</v>
      </c>
      <c r="E230" s="31">
        <v>19</v>
      </c>
      <c r="F230" s="32">
        <f>'Escala 2018-2019 Dourados'!D230-1</f>
        <v>41750</v>
      </c>
      <c r="G230" s="16">
        <f>'Escala 2018-2019 Dourados'!E230+1</f>
        <v>20</v>
      </c>
      <c r="H230" s="25"/>
      <c r="I230" s="26"/>
      <c r="O230" s="24"/>
    </row>
    <row r="231" spans="1:15" ht="24.75" customHeight="1">
      <c r="A231" s="12">
        <v>226</v>
      </c>
      <c r="B231" s="25">
        <v>74481021</v>
      </c>
      <c r="C231" s="13" t="s">
        <v>239</v>
      </c>
      <c r="D231" s="14">
        <v>41077</v>
      </c>
      <c r="E231" s="15">
        <v>18</v>
      </c>
      <c r="F231" s="14">
        <f>'Escala 2018-2019 Dourados'!D231-1</f>
        <v>41076</v>
      </c>
      <c r="G231" s="16">
        <f>'Escala 2018-2019 Dourados'!E231+1</f>
        <v>19</v>
      </c>
      <c r="H231" s="28"/>
      <c r="I231" s="33"/>
      <c r="O231" s="24"/>
    </row>
    <row r="232" spans="1:15" ht="24.75" customHeight="1">
      <c r="A232" s="12">
        <v>227</v>
      </c>
      <c r="B232" s="25">
        <v>112552021</v>
      </c>
      <c r="C232" s="13" t="s">
        <v>240</v>
      </c>
      <c r="D232" s="14">
        <v>41122</v>
      </c>
      <c r="E232" s="15">
        <v>18</v>
      </c>
      <c r="F232" s="14">
        <f>'Escala 2018-2019 Dourados'!D232-1</f>
        <v>41121</v>
      </c>
      <c r="G232" s="16">
        <f>'Escala 2018-2019 Dourados'!E232+1</f>
        <v>19</v>
      </c>
      <c r="H232" s="28"/>
      <c r="I232" s="26"/>
      <c r="O232" s="24"/>
    </row>
    <row r="233" spans="1:15" ht="24.75" customHeight="1">
      <c r="A233" s="12">
        <v>228</v>
      </c>
      <c r="B233" s="25">
        <v>58145021</v>
      </c>
      <c r="C233" s="13" t="s">
        <v>241</v>
      </c>
      <c r="D233" s="14">
        <v>41231</v>
      </c>
      <c r="E233" s="15">
        <v>18</v>
      </c>
      <c r="F233" s="14">
        <f>'Escala 2018-2019 Dourados'!D233-1</f>
        <v>41230</v>
      </c>
      <c r="G233" s="16">
        <f>'Escala 2018-2019 Dourados'!E233+1</f>
        <v>19</v>
      </c>
      <c r="H233" s="25"/>
      <c r="I233" s="26"/>
      <c r="O233" s="24"/>
    </row>
    <row r="234" spans="1:15" ht="24.75" customHeight="1">
      <c r="A234" s="12">
        <v>229</v>
      </c>
      <c r="B234" s="25">
        <v>55862024</v>
      </c>
      <c r="C234" s="13" t="s">
        <v>242</v>
      </c>
      <c r="D234" s="14">
        <v>41045</v>
      </c>
      <c r="E234" s="15">
        <v>18</v>
      </c>
      <c r="F234" s="14">
        <f>'Escala 2018-2019 Dourados'!D234-1</f>
        <v>41044</v>
      </c>
      <c r="G234" s="16">
        <f>'Escala 2018-2019 Dourados'!E234+1</f>
        <v>19</v>
      </c>
      <c r="H234" s="25"/>
      <c r="I234" s="26"/>
      <c r="O234" s="24"/>
    </row>
    <row r="235" spans="1:15" ht="24.75" customHeight="1">
      <c r="A235" s="12">
        <v>230</v>
      </c>
      <c r="B235" s="25">
        <v>70612021</v>
      </c>
      <c r="C235" s="13" t="s">
        <v>243</v>
      </c>
      <c r="D235" s="14">
        <v>40940</v>
      </c>
      <c r="E235" s="15">
        <v>18</v>
      </c>
      <c r="F235" s="14">
        <f>'Escala 2018-2019 Dourados'!D235-1</f>
        <v>40939</v>
      </c>
      <c r="G235" s="16">
        <f>'Escala 2018-2019 Dourados'!E235+1</f>
        <v>19</v>
      </c>
      <c r="H235" s="28"/>
      <c r="I235" s="26"/>
      <c r="O235" s="24"/>
    </row>
    <row r="236" spans="1:15" ht="24.75" customHeight="1">
      <c r="A236" s="12">
        <v>231</v>
      </c>
      <c r="B236" s="25">
        <v>133676021</v>
      </c>
      <c r="C236" s="13" t="s">
        <v>244</v>
      </c>
      <c r="D236" s="14">
        <v>40970</v>
      </c>
      <c r="E236" s="15">
        <v>18</v>
      </c>
      <c r="F236" s="14">
        <f>'Escala 2018-2019 Dourados'!D236-1</f>
        <v>40969</v>
      </c>
      <c r="G236" s="16">
        <f>'Escala 2018-2019 Dourados'!E236+1</f>
        <v>19</v>
      </c>
      <c r="H236" s="25"/>
      <c r="I236" s="26"/>
      <c r="O236" s="24"/>
    </row>
    <row r="237" spans="1:15" ht="24.75" customHeight="1">
      <c r="A237" s="12">
        <v>232</v>
      </c>
      <c r="B237" s="25">
        <v>430510021</v>
      </c>
      <c r="C237" s="13" t="s">
        <v>245</v>
      </c>
      <c r="D237" s="14">
        <v>42149</v>
      </c>
      <c r="E237" s="15">
        <v>19</v>
      </c>
      <c r="F237" s="14">
        <f>'Escala 2018-2019 Dourados'!D237-1</f>
        <v>42148</v>
      </c>
      <c r="G237" s="16">
        <f>'Escala 2018-2019 Dourados'!E237+1</f>
        <v>20</v>
      </c>
      <c r="H237" s="25"/>
      <c r="I237" s="26"/>
      <c r="O237" s="24"/>
    </row>
    <row r="238" spans="1:15" ht="24.75" customHeight="1">
      <c r="A238" s="12">
        <v>233</v>
      </c>
      <c r="B238" s="25">
        <v>59223021</v>
      </c>
      <c r="C238" s="13" t="s">
        <v>246</v>
      </c>
      <c r="D238" s="14">
        <v>40942</v>
      </c>
      <c r="E238" s="15">
        <v>19</v>
      </c>
      <c r="F238" s="14">
        <f>'Escala 2018-2019 Dourados'!D238-1</f>
        <v>40941</v>
      </c>
      <c r="G238" s="16">
        <f>'Escala 2018-2019 Dourados'!E238+1</f>
        <v>20</v>
      </c>
      <c r="H238" s="25"/>
      <c r="I238" s="26"/>
      <c r="O238" s="24"/>
    </row>
    <row r="239" spans="1:15" ht="24.75" customHeight="1">
      <c r="A239" s="12">
        <v>234</v>
      </c>
      <c r="B239" s="25">
        <v>133089021</v>
      </c>
      <c r="C239" s="13" t="s">
        <v>247</v>
      </c>
      <c r="D239" s="14">
        <v>41166</v>
      </c>
      <c r="E239" s="15">
        <v>18</v>
      </c>
      <c r="F239" s="14">
        <f>'Escala 2018-2019 Dourados'!D239-1</f>
        <v>41165</v>
      </c>
      <c r="G239" s="16">
        <f>'Escala 2018-2019 Dourados'!E239+1</f>
        <v>19</v>
      </c>
      <c r="H239" s="25"/>
      <c r="I239" s="26"/>
      <c r="O239" s="24"/>
    </row>
    <row r="240" spans="1:9" ht="24.75" customHeight="1">
      <c r="A240" s="12">
        <v>235</v>
      </c>
      <c r="B240" s="25">
        <v>125958021</v>
      </c>
      <c r="C240" s="13" t="s">
        <v>248</v>
      </c>
      <c r="D240" s="14">
        <v>40998</v>
      </c>
      <c r="E240" s="15">
        <v>17</v>
      </c>
      <c r="F240" s="14">
        <f>'Escala 2018-2019 Dourados'!D240-1</f>
        <v>40997</v>
      </c>
      <c r="G240" s="16">
        <f>'Escala 2018-2019 Dourados'!E240+1</f>
        <v>18</v>
      </c>
      <c r="H240" s="25"/>
      <c r="I240" s="26"/>
    </row>
    <row r="241" spans="1:9" ht="24.75" customHeight="1">
      <c r="A241" s="12">
        <v>236</v>
      </c>
      <c r="B241" s="25">
        <v>87698021</v>
      </c>
      <c r="C241" s="13" t="s">
        <v>249</v>
      </c>
      <c r="D241" s="14">
        <v>41033</v>
      </c>
      <c r="E241" s="15">
        <v>18</v>
      </c>
      <c r="F241" s="14">
        <f>'Escala 2018-2019 Dourados'!D241-1</f>
        <v>41032</v>
      </c>
      <c r="G241" s="16">
        <f>'Escala 2018-2019 Dourados'!E241+1</f>
        <v>19</v>
      </c>
      <c r="H241" s="25"/>
      <c r="I241" s="26"/>
    </row>
    <row r="242" spans="1:15" ht="24.75" customHeight="1">
      <c r="A242" s="12">
        <v>237</v>
      </c>
      <c r="B242" s="28">
        <v>131373021</v>
      </c>
      <c r="C242" s="29" t="s">
        <v>250</v>
      </c>
      <c r="D242" s="32">
        <v>41750</v>
      </c>
      <c r="E242" s="31">
        <v>19</v>
      </c>
      <c r="F242" s="32">
        <f>'Escala 2018-2019 Dourados'!D242-1</f>
        <v>41749</v>
      </c>
      <c r="G242" s="16">
        <f>'Escala 2018-2019 Dourados'!E242+1</f>
        <v>20</v>
      </c>
      <c r="H242" s="25"/>
      <c r="I242" s="26"/>
      <c r="O242" s="24"/>
    </row>
    <row r="243" spans="1:15" ht="24.75" customHeight="1">
      <c r="A243" s="12">
        <v>238</v>
      </c>
      <c r="B243" s="28">
        <v>123945021</v>
      </c>
      <c r="C243" s="29" t="s">
        <v>251</v>
      </c>
      <c r="D243" s="32">
        <v>42286</v>
      </c>
      <c r="E243" s="31">
        <v>18</v>
      </c>
      <c r="F243" s="32">
        <f>'Escala 2018-2019 Dourados'!D243-1</f>
        <v>42285</v>
      </c>
      <c r="G243" s="16">
        <f>'Escala 2018-2019 Dourados'!E243+1</f>
        <v>19</v>
      </c>
      <c r="H243" s="28"/>
      <c r="I243" s="33"/>
      <c r="O243" s="24"/>
    </row>
    <row r="244" spans="1:15" ht="24.75" customHeight="1">
      <c r="A244" s="12">
        <v>239</v>
      </c>
      <c r="B244" s="12">
        <v>479556021</v>
      </c>
      <c r="C244" s="46" t="s">
        <v>252</v>
      </c>
      <c r="D244" s="32">
        <v>43538</v>
      </c>
      <c r="E244" s="31">
        <v>19</v>
      </c>
      <c r="F244" s="32">
        <f>'Escala 2018-2019 Dourados'!D244-1</f>
        <v>43537</v>
      </c>
      <c r="G244" s="16">
        <f>'Escala 2018-2019 Dourados'!E244+1</f>
        <v>20</v>
      </c>
      <c r="H244" s="28"/>
      <c r="I244" s="33"/>
      <c r="O244" s="24"/>
    </row>
    <row r="245" spans="1:15" ht="24.75" customHeight="1">
      <c r="A245" s="12">
        <v>240</v>
      </c>
      <c r="B245" s="28">
        <v>431960021</v>
      </c>
      <c r="C245" s="29" t="s">
        <v>253</v>
      </c>
      <c r="D245" s="32">
        <v>42201</v>
      </c>
      <c r="E245" s="31">
        <v>18</v>
      </c>
      <c r="F245" s="32">
        <f>'Escala 2018-2019 Dourados'!D245-1</f>
        <v>42200</v>
      </c>
      <c r="G245" s="16">
        <f>'Escala 2018-2019 Dourados'!E245+1</f>
        <v>19</v>
      </c>
      <c r="H245" s="28"/>
      <c r="I245" s="33"/>
      <c r="O245" s="24"/>
    </row>
    <row r="246" spans="1:9" ht="24.75" customHeight="1">
      <c r="A246" s="12">
        <v>241</v>
      </c>
      <c r="B246" s="28">
        <v>62262023</v>
      </c>
      <c r="C246" s="29" t="s">
        <v>254</v>
      </c>
      <c r="D246" s="32">
        <v>41883</v>
      </c>
      <c r="E246" s="31">
        <v>18</v>
      </c>
      <c r="F246" s="32">
        <f>'Escala 2018-2019 Dourados'!D246-1</f>
        <v>41882</v>
      </c>
      <c r="G246" s="16">
        <f>'Escala 2018-2019 Dourados'!E246+1</f>
        <v>19</v>
      </c>
      <c r="H246" s="28"/>
      <c r="I246" s="33"/>
    </row>
    <row r="247" spans="1:9" ht="24.75" customHeight="1">
      <c r="A247" s="12">
        <v>242</v>
      </c>
      <c r="B247" s="25">
        <v>116620021</v>
      </c>
      <c r="C247" s="13" t="s">
        <v>255</v>
      </c>
      <c r="D247" s="14">
        <v>41155</v>
      </c>
      <c r="E247" s="15">
        <v>18</v>
      </c>
      <c r="F247" s="14">
        <f>'Escala 2018-2019 Dourados'!D247-1</f>
        <v>41154</v>
      </c>
      <c r="G247" s="16">
        <f>'Escala 2018-2019 Dourados'!E247+1</f>
        <v>19</v>
      </c>
      <c r="H247" s="28"/>
      <c r="I247" s="33"/>
    </row>
    <row r="248" spans="1:9" ht="24.75" customHeight="1">
      <c r="A248" s="12">
        <v>243</v>
      </c>
      <c r="B248" s="25">
        <v>130355021</v>
      </c>
      <c r="C248" s="13" t="s">
        <v>256</v>
      </c>
      <c r="D248" s="14">
        <v>41173</v>
      </c>
      <c r="E248" s="15">
        <v>19</v>
      </c>
      <c r="F248" s="14">
        <f>'Escala 2018-2019 Dourados'!D248-1</f>
        <v>41172</v>
      </c>
      <c r="G248" s="16">
        <f>'Escala 2018-2019 Dourados'!E248+1</f>
        <v>20</v>
      </c>
      <c r="H248" s="25"/>
      <c r="I248" s="26"/>
    </row>
    <row r="249" spans="1:15" ht="24.75" customHeight="1">
      <c r="A249" s="12">
        <v>244</v>
      </c>
      <c r="B249" s="77">
        <v>63281021</v>
      </c>
      <c r="C249" s="13" t="s">
        <v>257</v>
      </c>
      <c r="D249" s="14">
        <v>41248</v>
      </c>
      <c r="E249" s="15">
        <v>18</v>
      </c>
      <c r="F249" s="14">
        <f>'Escala 2018-2019 Dourados'!D249-1</f>
        <v>41247</v>
      </c>
      <c r="G249" s="16">
        <f>'Escala 2018-2019 Dourados'!E249+1</f>
        <v>19</v>
      </c>
      <c r="H249" s="28"/>
      <c r="I249" s="26"/>
      <c r="O249" s="24"/>
    </row>
    <row r="250" spans="1:9" ht="24.75" customHeight="1">
      <c r="A250" s="12">
        <v>245</v>
      </c>
      <c r="B250" s="25">
        <v>115508022</v>
      </c>
      <c r="C250" s="13" t="s">
        <v>258</v>
      </c>
      <c r="D250" s="14">
        <v>41130</v>
      </c>
      <c r="E250" s="15">
        <v>18</v>
      </c>
      <c r="F250" s="14">
        <f>'Escala 2018-2019 Dourados'!D250-1</f>
        <v>41129</v>
      </c>
      <c r="G250" s="16">
        <f>'Escala 2018-2019 Dourados'!E250+1</f>
        <v>19</v>
      </c>
      <c r="H250" s="28"/>
      <c r="I250" s="26"/>
    </row>
    <row r="251" spans="1:15" ht="24.75" customHeight="1">
      <c r="A251" s="12">
        <v>246</v>
      </c>
      <c r="B251" s="25">
        <v>86716021</v>
      </c>
      <c r="C251" s="13" t="s">
        <v>259</v>
      </c>
      <c r="D251" s="14">
        <v>40984</v>
      </c>
      <c r="E251" s="15">
        <v>19</v>
      </c>
      <c r="F251" s="14">
        <f>'Escala 2018-2019 Dourados'!D251-1</f>
        <v>40983</v>
      </c>
      <c r="G251" s="16">
        <f>'Escala 2018-2019 Dourados'!E251+1</f>
        <v>20</v>
      </c>
      <c r="H251" s="28"/>
      <c r="I251" s="78"/>
      <c r="O251" s="24"/>
    </row>
    <row r="252" spans="1:9" ht="24.75" customHeight="1">
      <c r="A252" s="12">
        <v>247</v>
      </c>
      <c r="B252" s="28">
        <v>58796023</v>
      </c>
      <c r="C252" s="29" t="s">
        <v>260</v>
      </c>
      <c r="D252" s="32">
        <v>42205</v>
      </c>
      <c r="E252" s="31">
        <v>18</v>
      </c>
      <c r="F252" s="32">
        <f>'Escala 2018-2019 Dourados'!D252-1</f>
        <v>42204</v>
      </c>
      <c r="G252" s="16">
        <f>'Escala 2018-2019 Dourados'!E252+1</f>
        <v>19</v>
      </c>
      <c r="H252" s="25"/>
      <c r="I252" s="26"/>
    </row>
    <row r="253" spans="1:9" ht="24.75" customHeight="1">
      <c r="A253" s="12">
        <v>248</v>
      </c>
      <c r="B253" s="12">
        <v>479638021</v>
      </c>
      <c r="C253" s="46" t="s">
        <v>261</v>
      </c>
      <c r="D253" s="32">
        <v>43542</v>
      </c>
      <c r="E253" s="31">
        <v>19</v>
      </c>
      <c r="F253" s="32">
        <f>'Escala 2018-2019 Dourados'!D253-1</f>
        <v>43541</v>
      </c>
      <c r="G253" s="16">
        <f>'Escala 2018-2019 Dourados'!E253+1</f>
        <v>20</v>
      </c>
      <c r="H253" s="25"/>
      <c r="I253" s="26"/>
    </row>
    <row r="254" spans="1:9" ht="24.75" customHeight="1">
      <c r="A254" s="12">
        <v>249</v>
      </c>
      <c r="B254" s="28">
        <v>390790022</v>
      </c>
      <c r="C254" s="29" t="s">
        <v>262</v>
      </c>
      <c r="D254" s="32">
        <v>43559</v>
      </c>
      <c r="E254" s="31">
        <v>19</v>
      </c>
      <c r="F254" s="32">
        <f>'Escala 2018-2019 Dourados'!D254-1</f>
        <v>43558</v>
      </c>
      <c r="G254" s="16">
        <f>'Escala 2018-2019 Dourados'!E254+1</f>
        <v>20</v>
      </c>
      <c r="H254" s="25"/>
      <c r="I254" s="26"/>
    </row>
    <row r="255" spans="1:9" ht="24.75" customHeight="1">
      <c r="A255" s="12">
        <v>250</v>
      </c>
      <c r="B255" s="12">
        <v>481031021</v>
      </c>
      <c r="C255" s="60" t="s">
        <v>263</v>
      </c>
      <c r="D255" s="32">
        <v>43647</v>
      </c>
      <c r="E255" s="31">
        <v>19</v>
      </c>
      <c r="F255" s="32">
        <f>'Escala 2018-2019 Dourados'!D255-1</f>
        <v>43646</v>
      </c>
      <c r="G255" s="16">
        <f>'Escala 2018-2019 Dourados'!E255+1</f>
        <v>20</v>
      </c>
      <c r="H255" s="25"/>
      <c r="I255" s="26"/>
    </row>
    <row r="256" spans="1:9" ht="24.75" customHeight="1">
      <c r="A256" s="12">
        <v>251</v>
      </c>
      <c r="B256" s="28">
        <v>40926025</v>
      </c>
      <c r="C256" s="29" t="s">
        <v>264</v>
      </c>
      <c r="D256" s="32">
        <v>42188</v>
      </c>
      <c r="E256" s="31">
        <v>18</v>
      </c>
      <c r="F256" s="32">
        <f>'Escala 2018-2019 Dourados'!D256-1</f>
        <v>42187</v>
      </c>
      <c r="G256" s="16">
        <f>'Escala 2018-2019 Dourados'!E256+1</f>
        <v>19</v>
      </c>
      <c r="H256" s="28"/>
      <c r="I256" s="33"/>
    </row>
    <row r="257" spans="1:9" ht="24.75" customHeight="1">
      <c r="A257" s="12">
        <v>252</v>
      </c>
      <c r="B257" s="28">
        <v>425827021</v>
      </c>
      <c r="C257" s="29" t="s">
        <v>265</v>
      </c>
      <c r="D257" s="32">
        <v>42300</v>
      </c>
      <c r="E257" s="31">
        <v>19</v>
      </c>
      <c r="F257" s="32">
        <f>'Escala 2018-2019 Dourados'!D257-1</f>
        <v>42299</v>
      </c>
      <c r="G257" s="16">
        <f>'Escala 2018-2019 Dourados'!E257+1</f>
        <v>20</v>
      </c>
      <c r="H257" s="28"/>
      <c r="I257" s="33"/>
    </row>
    <row r="258" spans="1:9" ht="24.75" customHeight="1">
      <c r="A258" s="12">
        <v>253</v>
      </c>
      <c r="B258" s="79">
        <v>478128022</v>
      </c>
      <c r="C258" s="46" t="s">
        <v>266</v>
      </c>
      <c r="D258" s="32">
        <v>43734</v>
      </c>
      <c r="E258" s="31">
        <v>19</v>
      </c>
      <c r="F258" s="32">
        <f>'Escala 2018-2019 Dourados'!D258-1</f>
        <v>43733</v>
      </c>
      <c r="G258" s="16">
        <f>'Escala 2018-2019 Dourados'!E258+1</f>
        <v>20</v>
      </c>
      <c r="H258" s="28"/>
      <c r="I258" s="33"/>
    </row>
    <row r="259" spans="1:9" ht="24.75" customHeight="1">
      <c r="A259" s="12">
        <v>254</v>
      </c>
      <c r="B259" s="25">
        <v>66112021</v>
      </c>
      <c r="C259" s="13" t="s">
        <v>267</v>
      </c>
      <c r="D259" s="14">
        <v>41072</v>
      </c>
      <c r="E259" s="15">
        <v>19</v>
      </c>
      <c r="F259" s="14">
        <f>'Escala 2018-2019 Dourados'!D259-1</f>
        <v>41071</v>
      </c>
      <c r="G259" s="16">
        <f>'Escala 2018-2019 Dourados'!E259+1</f>
        <v>20</v>
      </c>
      <c r="H259" s="28"/>
      <c r="I259" s="33"/>
    </row>
    <row r="260" spans="1:9" ht="24.75" customHeight="1">
      <c r="A260" s="12">
        <v>255</v>
      </c>
      <c r="B260" s="63">
        <v>56369022</v>
      </c>
      <c r="C260" s="29" t="s">
        <v>268</v>
      </c>
      <c r="D260" s="48">
        <v>43734</v>
      </c>
      <c r="E260" s="49">
        <v>19</v>
      </c>
      <c r="F260" s="48">
        <f>'Escala 2018-2019 Dourados'!D260-1</f>
        <v>43733</v>
      </c>
      <c r="G260" s="50">
        <f>'Escala 2018-2019 Dourados'!E260+1</f>
        <v>20</v>
      </c>
      <c r="H260" s="25"/>
      <c r="I260" s="26"/>
    </row>
    <row r="261" spans="1:9" ht="24.75" customHeight="1">
      <c r="A261" s="12">
        <v>256</v>
      </c>
      <c r="B261" s="25">
        <v>53458022</v>
      </c>
      <c r="C261" s="13" t="s">
        <v>269</v>
      </c>
      <c r="D261" s="14">
        <v>40983</v>
      </c>
      <c r="E261" s="15">
        <v>19</v>
      </c>
      <c r="F261" s="14">
        <f>'Escala 2018-2019 Dourados'!D261-1</f>
        <v>40982</v>
      </c>
      <c r="G261" s="16">
        <f>'Escala 2018-2019 Dourados'!E261+1</f>
        <v>20</v>
      </c>
      <c r="H261" s="28"/>
      <c r="I261" s="33"/>
    </row>
    <row r="262" spans="1:9" ht="24.75" customHeight="1">
      <c r="A262" s="12">
        <v>257</v>
      </c>
      <c r="B262" s="12">
        <v>33970021</v>
      </c>
      <c r="C262" s="13" t="s">
        <v>270</v>
      </c>
      <c r="D262" s="14">
        <v>41089</v>
      </c>
      <c r="E262" s="15">
        <v>18</v>
      </c>
      <c r="F262" s="14">
        <f>'Escala 2018-2019 Dourados'!D262-1</f>
        <v>41088</v>
      </c>
      <c r="G262" s="16">
        <f>'Escala 2018-2019 Dourados'!E262+1</f>
        <v>19</v>
      </c>
      <c r="H262" s="28"/>
      <c r="I262" s="26"/>
    </row>
    <row r="263" spans="1:9" ht="24.75" customHeight="1">
      <c r="A263" s="12">
        <v>258</v>
      </c>
      <c r="B263" s="25">
        <v>27738022</v>
      </c>
      <c r="C263" s="13" t="s">
        <v>271</v>
      </c>
      <c r="D263" s="14" t="s">
        <v>97</v>
      </c>
      <c r="E263" s="15">
        <v>19</v>
      </c>
      <c r="F263" s="14" t="s">
        <v>98</v>
      </c>
      <c r="G263" s="16">
        <f>'Escala 2018-2019 Dourados'!E263+1</f>
        <v>20</v>
      </c>
      <c r="H263" s="25"/>
      <c r="I263" s="26"/>
    </row>
    <row r="264" spans="1:9" ht="24.75" customHeight="1">
      <c r="A264" s="12">
        <v>259</v>
      </c>
      <c r="B264" s="25">
        <v>114797021</v>
      </c>
      <c r="C264" s="13" t="s">
        <v>272</v>
      </c>
      <c r="D264" s="14">
        <v>41123</v>
      </c>
      <c r="E264" s="15">
        <v>18</v>
      </c>
      <c r="F264" s="14">
        <f>'Escala 2018-2019 Dourados'!D264-1</f>
        <v>41122</v>
      </c>
      <c r="G264" s="16">
        <f>'Escala 2018-2019 Dourados'!E264+1</f>
        <v>19</v>
      </c>
      <c r="H264" s="25"/>
      <c r="I264" s="26"/>
    </row>
    <row r="265" spans="1:9" ht="24.75" customHeight="1">
      <c r="A265" s="12">
        <v>260</v>
      </c>
      <c r="B265" s="25">
        <v>121140021</v>
      </c>
      <c r="C265" s="13" t="s">
        <v>273</v>
      </c>
      <c r="D265" s="14">
        <v>40969</v>
      </c>
      <c r="E265" s="15">
        <v>19</v>
      </c>
      <c r="F265" s="14" t="s">
        <v>57</v>
      </c>
      <c r="G265" s="16">
        <f>'Escala 2018-2019 Dourados'!E265+1</f>
        <v>20</v>
      </c>
      <c r="H265" s="25"/>
      <c r="I265" s="26"/>
    </row>
    <row r="266" spans="1:9" ht="24.75" customHeight="1">
      <c r="A266" s="12">
        <v>261</v>
      </c>
      <c r="B266" s="25">
        <v>113861021</v>
      </c>
      <c r="C266" s="13" t="s">
        <v>274</v>
      </c>
      <c r="D266" s="14">
        <v>41043</v>
      </c>
      <c r="E266" s="15">
        <v>18</v>
      </c>
      <c r="F266" s="14">
        <f>'Escala 2018-2019 Dourados'!D266-1</f>
        <v>41042</v>
      </c>
      <c r="G266" s="16">
        <f>'Escala 2018-2019 Dourados'!E266+1</f>
        <v>19</v>
      </c>
      <c r="H266" s="25"/>
      <c r="I266" s="26"/>
    </row>
    <row r="267" spans="1:9" ht="24.75" customHeight="1">
      <c r="A267" s="12">
        <v>262</v>
      </c>
      <c r="B267" s="25">
        <v>56388021</v>
      </c>
      <c r="C267" s="13" t="s">
        <v>275</v>
      </c>
      <c r="D267" s="14">
        <v>41045</v>
      </c>
      <c r="E267" s="15">
        <v>19</v>
      </c>
      <c r="F267" s="14">
        <f>'Escala 2018-2019 Dourados'!D267-1</f>
        <v>41044</v>
      </c>
      <c r="G267" s="16">
        <f>'Escala 2018-2019 Dourados'!E267+1</f>
        <v>20</v>
      </c>
      <c r="H267" s="25"/>
      <c r="I267" s="26"/>
    </row>
    <row r="268" spans="1:9" ht="24.75" customHeight="1">
      <c r="A268" s="12">
        <v>263</v>
      </c>
      <c r="B268" s="25">
        <v>482313021</v>
      </c>
      <c r="C268" s="36" t="s">
        <v>276</v>
      </c>
      <c r="D268" s="14">
        <v>43738</v>
      </c>
      <c r="E268" s="15">
        <v>19</v>
      </c>
      <c r="F268" s="14">
        <f>'Escala 2018-2019 Dourados'!D268-1</f>
        <v>43737</v>
      </c>
      <c r="G268" s="16">
        <f>'Escala 2018-2019 Dourados'!E268+1</f>
        <v>20</v>
      </c>
      <c r="H268" s="25"/>
      <c r="I268" s="26"/>
    </row>
    <row r="269" spans="1:9" ht="24.75" customHeight="1">
      <c r="A269" s="12">
        <v>264</v>
      </c>
      <c r="B269" s="25">
        <v>118597021</v>
      </c>
      <c r="C269" s="13" t="s">
        <v>277</v>
      </c>
      <c r="D269" s="14">
        <v>41171</v>
      </c>
      <c r="E269" s="15">
        <v>18</v>
      </c>
      <c r="F269" s="14">
        <f>'Escala 2018-2019 Dourados'!D269-1</f>
        <v>41170</v>
      </c>
      <c r="G269" s="16">
        <f>'Escala 2018-2019 Dourados'!E269+1</f>
        <v>19</v>
      </c>
      <c r="H269" s="25"/>
      <c r="I269" s="26"/>
    </row>
    <row r="270" spans="1:9" ht="24.75" customHeight="1">
      <c r="A270" s="12">
        <v>265</v>
      </c>
      <c r="B270" s="25">
        <v>92502021</v>
      </c>
      <c r="C270" s="13" t="s">
        <v>278</v>
      </c>
      <c r="D270" s="14">
        <v>41122</v>
      </c>
      <c r="E270" s="15">
        <v>17</v>
      </c>
      <c r="F270" s="14">
        <f>'Escala 2018-2019 Dourados'!D270-1</f>
        <v>41121</v>
      </c>
      <c r="G270" s="16">
        <f>'Escala 2018-2019 Dourados'!E270+1</f>
        <v>18</v>
      </c>
      <c r="H270" s="25"/>
      <c r="I270" s="26"/>
    </row>
    <row r="271" spans="1:9" ht="24.75" customHeight="1">
      <c r="A271" s="12">
        <v>266</v>
      </c>
      <c r="B271" s="25">
        <v>68900021</v>
      </c>
      <c r="C271" s="13" t="s">
        <v>279</v>
      </c>
      <c r="D271" s="14">
        <v>41143</v>
      </c>
      <c r="E271" s="15">
        <v>18</v>
      </c>
      <c r="F271" s="14">
        <f>'Escala 2018-2019 Dourados'!D271-1</f>
        <v>41142</v>
      </c>
      <c r="G271" s="16">
        <f>'Escala 2018-2019 Dourados'!E271+1</f>
        <v>19</v>
      </c>
      <c r="H271" s="25"/>
      <c r="I271" s="26"/>
    </row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">
    <mergeCell ref="D5:G5"/>
  </mergeCells>
  <printOptions horizontalCentered="1"/>
  <pageMargins left="0.7875" right="0.7875" top="0.8451388888888889" bottom="0.867361111111111" header="0.5118055555555555" footer="0.39375"/>
  <pageSetup horizontalDpi="300" verticalDpi="300" orientation="landscape" paperSize="9"/>
  <headerFooter alignWithMargins="0">
    <oddFooter>&amp;RPágina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O11"/>
  <sheetViews>
    <sheetView view="pageBreakPreview" zoomScale="110" zoomScaleSheetLayoutView="110" workbookViewId="0" topLeftCell="A1">
      <selection activeCell="D16" sqref="D16"/>
    </sheetView>
  </sheetViews>
  <sheetFormatPr defaultColWidth="8.00390625" defaultRowHeight="12.75" customHeight="1"/>
  <cols>
    <col min="1" max="1" width="3.421875" style="0" customWidth="1"/>
    <col min="2" max="2" width="16.421875" style="1" customWidth="1"/>
    <col min="3" max="3" width="40.421875" style="80" customWidth="1"/>
    <col min="4" max="4" width="8.421875" style="0" customWidth="1"/>
    <col min="5" max="5" width="3.8515625" style="1" customWidth="1"/>
    <col min="6" max="6" width="7.421875" style="1" customWidth="1"/>
    <col min="7" max="7" width="4.00390625" style="1" customWidth="1"/>
    <col min="8" max="8" width="27.00390625" style="0" customWidth="1"/>
    <col min="9" max="9" width="14.8515625" style="0" customWidth="1"/>
    <col min="10" max="10" width="8.57421875" style="0" customWidth="1"/>
    <col min="11" max="11" width="12.57421875" style="0" customWidth="1"/>
    <col min="12" max="12" width="50.00390625" style="0" customWidth="1"/>
    <col min="13" max="13" width="20.00390625" style="0" customWidth="1"/>
    <col min="14" max="14" width="18.421875" style="0" customWidth="1"/>
    <col min="15" max="15" width="19.7109375" style="0" customWidth="1"/>
    <col min="16" max="16384" width="8.57421875" style="0" customWidth="1"/>
  </cols>
  <sheetData>
    <row r="1" spans="1:10" ht="16.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3" spans="1:10" ht="15.75" customHeight="1">
      <c r="A3" s="81" t="s">
        <v>408</v>
      </c>
      <c r="B3" s="81"/>
      <c r="C3" s="81"/>
      <c r="D3" s="81"/>
      <c r="E3" s="81"/>
      <c r="F3" s="81"/>
      <c r="G3" s="81"/>
      <c r="H3" s="81"/>
      <c r="I3" s="81"/>
      <c r="J3" s="81"/>
    </row>
    <row r="5" spans="1:9" ht="30.75" customHeight="1">
      <c r="A5" s="4" t="s">
        <v>2</v>
      </c>
      <c r="B5" s="4" t="s">
        <v>3</v>
      </c>
      <c r="C5" s="82" t="s">
        <v>4</v>
      </c>
      <c r="D5" s="6" t="s">
        <v>5</v>
      </c>
      <c r="E5" s="6"/>
      <c r="F5" s="6"/>
      <c r="G5" s="6"/>
      <c r="H5" s="4" t="s">
        <v>6</v>
      </c>
      <c r="I5" s="4" t="s">
        <v>7</v>
      </c>
    </row>
    <row r="6" spans="1:9" s="11" customFormat="1" ht="24.75" customHeight="1">
      <c r="A6" s="7"/>
      <c r="B6" s="7"/>
      <c r="C6" s="10"/>
      <c r="D6" s="9"/>
      <c r="E6" s="10"/>
      <c r="F6" s="10"/>
      <c r="G6" s="10"/>
      <c r="H6" s="7"/>
      <c r="I6" s="7"/>
    </row>
    <row r="7" spans="1:9" ht="24.75" customHeight="1">
      <c r="A7" s="25">
        <v>1</v>
      </c>
      <c r="B7" s="25">
        <v>76642021</v>
      </c>
      <c r="C7" s="60" t="s">
        <v>409</v>
      </c>
      <c r="D7" s="14">
        <v>41126</v>
      </c>
      <c r="E7" s="15">
        <v>18</v>
      </c>
      <c r="F7" s="14">
        <f>'Escala 2018-2019 Maracaju'!D7-1</f>
        <v>41125</v>
      </c>
      <c r="G7" s="15">
        <f aca="true" t="shared" si="0" ref="G7:G11">E7+1</f>
        <v>19</v>
      </c>
      <c r="H7" s="28"/>
      <c r="I7" s="26"/>
    </row>
    <row r="8" spans="1:9" ht="24.75" customHeight="1">
      <c r="A8" s="25">
        <v>2</v>
      </c>
      <c r="B8" s="25">
        <v>43330021</v>
      </c>
      <c r="C8" s="60" t="s">
        <v>410</v>
      </c>
      <c r="D8" s="14">
        <v>41016</v>
      </c>
      <c r="E8" s="25">
        <v>18</v>
      </c>
      <c r="F8" s="14">
        <f>'Escala 2018-2019 Maracaju'!D8-1</f>
        <v>41015</v>
      </c>
      <c r="G8" s="15">
        <f t="shared" si="0"/>
        <v>19</v>
      </c>
      <c r="H8" s="28"/>
      <c r="I8" s="26"/>
    </row>
    <row r="9" spans="1:9" ht="24.75" customHeight="1">
      <c r="A9" s="25">
        <v>3</v>
      </c>
      <c r="B9" s="25">
        <v>119986023</v>
      </c>
      <c r="C9" s="60" t="s">
        <v>411</v>
      </c>
      <c r="D9" s="14">
        <v>42191</v>
      </c>
      <c r="E9" s="25">
        <v>18</v>
      </c>
      <c r="F9" s="14">
        <v>42190</v>
      </c>
      <c r="G9" s="15">
        <f t="shared" si="0"/>
        <v>19</v>
      </c>
      <c r="H9" s="28"/>
      <c r="I9" s="26"/>
    </row>
    <row r="10" spans="1:15" ht="24.75" customHeight="1">
      <c r="A10" s="25">
        <v>4</v>
      </c>
      <c r="B10" s="25">
        <v>40896021</v>
      </c>
      <c r="C10" s="60" t="s">
        <v>412</v>
      </c>
      <c r="D10" s="14">
        <v>41729</v>
      </c>
      <c r="E10" s="25">
        <v>19</v>
      </c>
      <c r="F10" s="14">
        <f>'Escala 2018-2019 Maracaju'!D10-1</f>
        <v>41728</v>
      </c>
      <c r="G10" s="15">
        <f t="shared" si="0"/>
        <v>20</v>
      </c>
      <c r="H10" s="28"/>
      <c r="I10" s="26"/>
      <c r="O10" s="24"/>
    </row>
    <row r="11" spans="1:15" ht="24.75" customHeight="1">
      <c r="A11" s="25">
        <v>5</v>
      </c>
      <c r="B11" s="25">
        <v>19384021</v>
      </c>
      <c r="C11" s="60" t="s">
        <v>413</v>
      </c>
      <c r="D11" s="14">
        <v>41764</v>
      </c>
      <c r="E11" s="25">
        <v>19</v>
      </c>
      <c r="F11" s="14">
        <f>'Escala 2018-2019 Maracaju'!D11-1</f>
        <v>41763</v>
      </c>
      <c r="G11" s="15">
        <f t="shared" si="0"/>
        <v>20</v>
      </c>
      <c r="H11" s="28"/>
      <c r="I11" s="26"/>
      <c r="O11" s="24"/>
    </row>
    <row r="12" ht="15.75" customHeight="1"/>
    <row r="13" ht="14.25" customHeight="1"/>
    <row r="14" ht="14.25" customHeight="1"/>
  </sheetData>
  <sheetProtection selectLockedCells="1" selectUnlockedCells="1"/>
  <mergeCells count="3">
    <mergeCell ref="A1:J1"/>
    <mergeCell ref="A3:J3"/>
    <mergeCell ref="D5:G5"/>
  </mergeCells>
  <printOptions horizontalCentered="1"/>
  <pageMargins left="0.7875" right="0.7875" top="0.8451388888888889" bottom="0.9840277777777777" header="0.5118055555555555" footer="0.5118055555555555"/>
  <pageSetup horizontalDpi="300" verticalDpi="300" orientation="landscape" paperSize="9"/>
  <headerFooter alignWithMargins="0">
    <oddFooter>&amp;RPágina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O16"/>
  <sheetViews>
    <sheetView view="pageBreakPreview" zoomScale="110" zoomScaleSheetLayoutView="110" workbookViewId="0" topLeftCell="A7">
      <selection activeCell="H16" sqref="H16"/>
    </sheetView>
  </sheetViews>
  <sheetFormatPr defaultColWidth="8.00390625" defaultRowHeight="12.75" customHeight="1"/>
  <cols>
    <col min="1" max="1" width="3.421875" style="0" customWidth="1"/>
    <col min="2" max="2" width="16.421875" style="1" customWidth="1"/>
    <col min="3" max="3" width="40.421875" style="80" customWidth="1"/>
    <col min="4" max="4" width="8.421875" style="0" customWidth="1"/>
    <col min="5" max="5" width="3.8515625" style="1" customWidth="1"/>
    <col min="6" max="6" width="7.421875" style="1" customWidth="1"/>
    <col min="7" max="7" width="4.00390625" style="1" customWidth="1"/>
    <col min="8" max="8" width="27.00390625" style="0" customWidth="1"/>
    <col min="9" max="9" width="14.8515625" style="0" customWidth="1"/>
    <col min="10" max="10" width="8.57421875" style="0" customWidth="1"/>
    <col min="11" max="11" width="12.57421875" style="0" customWidth="1"/>
    <col min="12" max="12" width="50.00390625" style="0" customWidth="1"/>
    <col min="13" max="13" width="20.00390625" style="0" customWidth="1"/>
    <col min="14" max="14" width="18.421875" style="0" customWidth="1"/>
    <col min="15" max="15" width="19.7109375" style="0" customWidth="1"/>
    <col min="16" max="16384" width="8.57421875" style="0" customWidth="1"/>
  </cols>
  <sheetData>
    <row r="1" spans="1:10" ht="16.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3" spans="1:10" ht="15.75" customHeight="1">
      <c r="A3" s="81" t="s">
        <v>414</v>
      </c>
      <c r="B3" s="81"/>
      <c r="C3" s="81"/>
      <c r="D3" s="81"/>
      <c r="E3" s="81"/>
      <c r="F3" s="81"/>
      <c r="G3" s="81"/>
      <c r="H3" s="81"/>
      <c r="I3" s="81"/>
      <c r="J3" s="81"/>
    </row>
    <row r="5" spans="1:9" ht="30.75" customHeight="1">
      <c r="A5" s="4" t="s">
        <v>2</v>
      </c>
      <c r="B5" s="4" t="s">
        <v>3</v>
      </c>
      <c r="C5" s="82" t="s">
        <v>4</v>
      </c>
      <c r="D5" s="6" t="s">
        <v>5</v>
      </c>
      <c r="E5" s="6"/>
      <c r="F5" s="6"/>
      <c r="G5" s="6"/>
      <c r="H5" s="4" t="s">
        <v>6</v>
      </c>
      <c r="I5" s="4" t="s">
        <v>7</v>
      </c>
    </row>
    <row r="6" spans="1:9" s="11" customFormat="1" ht="24.75" customHeight="1">
      <c r="A6" s="7"/>
      <c r="B6" s="7"/>
      <c r="C6" s="10"/>
      <c r="D6" s="9"/>
      <c r="E6" s="10"/>
      <c r="F6" s="10"/>
      <c r="G6" s="10"/>
      <c r="H6" s="7"/>
      <c r="I6" s="7"/>
    </row>
    <row r="7" spans="1:15" ht="24.75" customHeight="1">
      <c r="A7" s="25">
        <v>1</v>
      </c>
      <c r="B7" s="25">
        <v>125246022</v>
      </c>
      <c r="C7" s="60" t="s">
        <v>415</v>
      </c>
      <c r="D7" s="14">
        <v>41736</v>
      </c>
      <c r="E7" s="25">
        <v>18</v>
      </c>
      <c r="F7" s="14">
        <f>'Escala 2018-2019 Mundo Novo'!D7-1</f>
        <v>41735</v>
      </c>
      <c r="G7" s="15">
        <f>'Escala 2018-2019 Mundo Novo'!E7+1</f>
        <v>19</v>
      </c>
      <c r="H7" s="25"/>
      <c r="I7" s="68"/>
      <c r="O7" s="24"/>
    </row>
    <row r="8" spans="1:9" ht="24.75" customHeight="1">
      <c r="A8" s="25">
        <v>2</v>
      </c>
      <c r="B8" s="25">
        <v>113706021</v>
      </c>
      <c r="C8" s="60" t="s">
        <v>416</v>
      </c>
      <c r="D8" s="14">
        <v>40970</v>
      </c>
      <c r="E8" s="15">
        <v>18</v>
      </c>
      <c r="F8" s="14">
        <f>'Escala 2018-2019 Mundo Novo'!D8-1</f>
        <v>40969</v>
      </c>
      <c r="G8" s="15">
        <f>'Escala 2018-2019 Mundo Novo'!E8+1</f>
        <v>19</v>
      </c>
      <c r="H8" s="25"/>
      <c r="I8" s="26"/>
    </row>
    <row r="9" spans="1:9" ht="24.75" customHeight="1">
      <c r="A9" s="25">
        <v>3</v>
      </c>
      <c r="B9" s="25">
        <v>480123021</v>
      </c>
      <c r="C9" s="60" t="s">
        <v>417</v>
      </c>
      <c r="D9" s="14">
        <v>43563</v>
      </c>
      <c r="E9" s="15">
        <v>19</v>
      </c>
      <c r="F9" s="14">
        <f>'Escala 2018-2019 Mundo Novo'!D9-1</f>
        <v>43562</v>
      </c>
      <c r="G9" s="15">
        <f>'Escala 2018-2019 Mundo Novo'!E9+1</f>
        <v>20</v>
      </c>
      <c r="H9" s="25"/>
      <c r="I9" s="26"/>
    </row>
    <row r="10" spans="1:15" ht="24.75" customHeight="1">
      <c r="A10" s="25">
        <v>4</v>
      </c>
      <c r="B10" s="25">
        <v>430934021</v>
      </c>
      <c r="C10" s="60" t="s">
        <v>418</v>
      </c>
      <c r="D10" s="14">
        <v>43734</v>
      </c>
      <c r="E10" s="25">
        <v>19</v>
      </c>
      <c r="F10" s="14">
        <f>'Escala 2018-2019 Mundo Novo'!D10-1</f>
        <v>43733</v>
      </c>
      <c r="G10" s="88">
        <f>'Escala 2018-2019 Mundo Novo'!E10+1</f>
        <v>20</v>
      </c>
      <c r="H10" s="25"/>
      <c r="I10" s="26"/>
      <c r="O10" s="24"/>
    </row>
    <row r="11" spans="1:15" ht="24.75" customHeight="1">
      <c r="A11" s="25">
        <v>5</v>
      </c>
      <c r="B11" s="25">
        <v>132096021</v>
      </c>
      <c r="C11" s="60" t="s">
        <v>419</v>
      </c>
      <c r="D11" s="14">
        <v>40974</v>
      </c>
      <c r="E11" s="25">
        <v>18</v>
      </c>
      <c r="F11" s="14">
        <f>'Escala 2018-2019 Mundo Novo'!D11-1</f>
        <v>40973</v>
      </c>
      <c r="G11" s="15">
        <f>'Escala 2018-2019 Mundo Novo'!E11+1</f>
        <v>19</v>
      </c>
      <c r="H11" s="25"/>
      <c r="I11" s="25"/>
      <c r="O11" s="24"/>
    </row>
    <row r="12" spans="1:15" ht="24.75" customHeight="1">
      <c r="A12" s="25">
        <v>6</v>
      </c>
      <c r="B12" s="25">
        <v>61589022</v>
      </c>
      <c r="C12" s="60" t="s">
        <v>420</v>
      </c>
      <c r="D12" s="14">
        <v>41106</v>
      </c>
      <c r="E12" s="25">
        <v>19</v>
      </c>
      <c r="F12" s="14">
        <f>'Escala 2018-2019 Mundo Novo'!D12-1</f>
        <v>41105</v>
      </c>
      <c r="G12" s="15">
        <f>'Escala 2018-2019 Mundo Novo'!E12+1</f>
        <v>20</v>
      </c>
      <c r="H12" s="25"/>
      <c r="I12" s="68"/>
      <c r="O12" s="24"/>
    </row>
    <row r="13" spans="1:15" ht="24.75" customHeight="1">
      <c r="A13" s="25">
        <v>7</v>
      </c>
      <c r="B13" s="25">
        <v>482327021</v>
      </c>
      <c r="C13" s="61" t="s">
        <v>421</v>
      </c>
      <c r="D13" s="14">
        <v>43738</v>
      </c>
      <c r="E13" s="25">
        <v>19</v>
      </c>
      <c r="F13" s="14">
        <f>'Escala 2018-2019 Mundo Novo'!D13-1</f>
        <v>43737</v>
      </c>
      <c r="G13" s="15">
        <f>'Escala 2018-2019 Mundo Novo'!E13+1</f>
        <v>20</v>
      </c>
      <c r="H13" s="25"/>
      <c r="I13" s="68"/>
      <c r="O13" s="24"/>
    </row>
    <row r="14" spans="1:15" ht="24.75" customHeight="1">
      <c r="A14" s="25">
        <v>8</v>
      </c>
      <c r="B14" s="25">
        <v>77523022</v>
      </c>
      <c r="C14" s="60" t="s">
        <v>422</v>
      </c>
      <c r="D14" s="14">
        <v>43390</v>
      </c>
      <c r="E14" s="25">
        <v>19</v>
      </c>
      <c r="F14" s="14">
        <f>'Escala 2018-2019 Mundo Novo'!D14-1</f>
        <v>43389</v>
      </c>
      <c r="G14" s="15">
        <f>'Escala 2018-2019 Mundo Novo'!E14+1</f>
        <v>20</v>
      </c>
      <c r="H14" s="25"/>
      <c r="I14" s="68"/>
      <c r="O14" s="24"/>
    </row>
    <row r="15" spans="1:15" ht="24.75" customHeight="1">
      <c r="A15" s="25">
        <v>9</v>
      </c>
      <c r="B15" s="12">
        <v>480574021</v>
      </c>
      <c r="C15" s="60" t="s">
        <v>423</v>
      </c>
      <c r="D15" s="14">
        <v>43616</v>
      </c>
      <c r="E15" s="25">
        <v>19</v>
      </c>
      <c r="F15" s="14">
        <f>'Escala 2018-2019 Mundo Novo'!D15-1</f>
        <v>43615</v>
      </c>
      <c r="G15" s="15">
        <f>'Escala 2018-2019 Mundo Novo'!E15+1</f>
        <v>20</v>
      </c>
      <c r="H15" s="25"/>
      <c r="I15" s="68"/>
      <c r="O15" s="24"/>
    </row>
    <row r="16" spans="1:15" ht="24.75" customHeight="1">
      <c r="A16" s="25">
        <v>10</v>
      </c>
      <c r="B16" s="12">
        <v>358085021</v>
      </c>
      <c r="C16" s="60" t="s">
        <v>424</v>
      </c>
      <c r="D16" s="14">
        <v>43643</v>
      </c>
      <c r="E16" s="25">
        <v>19</v>
      </c>
      <c r="F16" s="14">
        <f>'Escala 2018-2019 Mundo Novo'!D16-1</f>
        <v>43642</v>
      </c>
      <c r="G16" s="15">
        <f>'Escala 2018-2019 Mundo Novo'!E16+1</f>
        <v>20</v>
      </c>
      <c r="H16" s="25"/>
      <c r="I16" s="68"/>
      <c r="O16" s="24"/>
    </row>
    <row r="65535" ht="12.75" customHeight="1"/>
    <row r="65536" ht="12.75" customHeight="1"/>
  </sheetData>
  <sheetProtection selectLockedCells="1" selectUnlockedCells="1"/>
  <mergeCells count="3">
    <mergeCell ref="A1:J1"/>
    <mergeCell ref="A3:J3"/>
    <mergeCell ref="D5:G5"/>
  </mergeCells>
  <printOptions horizontalCentered="1"/>
  <pageMargins left="0.7875" right="0.7875" top="0.8451388888888889" bottom="0.9840277777777777" header="0.5118055555555555" footer="0.5118055555555555"/>
  <pageSetup horizontalDpi="300" verticalDpi="300" orientation="landscape" paperSize="9"/>
  <headerFooter alignWithMargins="0">
    <oddFooter>&amp;RPágina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O17"/>
  <sheetViews>
    <sheetView view="pageBreakPreview" zoomScale="110" zoomScaleSheetLayoutView="110" workbookViewId="0" topLeftCell="A10">
      <selection activeCell="I21" sqref="I21"/>
    </sheetView>
  </sheetViews>
  <sheetFormatPr defaultColWidth="8.00390625" defaultRowHeight="14.25" customHeight="1"/>
  <cols>
    <col min="1" max="1" width="3.421875" style="0" customWidth="1"/>
    <col min="2" max="2" width="16.421875" style="1" customWidth="1"/>
    <col min="3" max="3" width="40.421875" style="80" customWidth="1"/>
    <col min="4" max="4" width="8.421875" style="0" customWidth="1"/>
    <col min="5" max="5" width="3.8515625" style="1" customWidth="1"/>
    <col min="6" max="6" width="7.421875" style="1" customWidth="1"/>
    <col min="7" max="7" width="4.00390625" style="1" customWidth="1"/>
    <col min="8" max="8" width="27.00390625" style="0" customWidth="1"/>
    <col min="9" max="9" width="14.8515625" style="0" customWidth="1"/>
    <col min="10" max="10" width="8.57421875" style="0" customWidth="1"/>
    <col min="11" max="11" width="12.57421875" style="0" customWidth="1"/>
    <col min="12" max="12" width="50.00390625" style="0" customWidth="1"/>
    <col min="13" max="13" width="20.00390625" style="0" customWidth="1"/>
    <col min="14" max="14" width="18.421875" style="0" customWidth="1"/>
    <col min="15" max="15" width="19.7109375" style="0" customWidth="1"/>
    <col min="16" max="16384" width="8.57421875" style="0" customWidth="1"/>
  </cols>
  <sheetData>
    <row r="1" spans="1:10" ht="12.7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2" ht="12.75" customHeight="1"/>
    <row r="3" spans="1:10" ht="15.75" customHeight="1">
      <c r="A3" s="81" t="s">
        <v>425</v>
      </c>
      <c r="B3" s="81"/>
      <c r="C3" s="81"/>
      <c r="D3" s="81"/>
      <c r="E3" s="81"/>
      <c r="F3" s="81"/>
      <c r="G3" s="81"/>
      <c r="H3" s="81"/>
      <c r="I3" s="81"/>
      <c r="J3" s="81"/>
    </row>
    <row r="4" ht="12.75" customHeight="1"/>
    <row r="5" spans="1:9" ht="30.75" customHeight="1">
      <c r="A5" s="4" t="s">
        <v>2</v>
      </c>
      <c r="B5" s="4" t="s">
        <v>3</v>
      </c>
      <c r="C5" s="82" t="s">
        <v>4</v>
      </c>
      <c r="D5" s="6" t="s">
        <v>5</v>
      </c>
      <c r="E5" s="6"/>
      <c r="F5" s="6"/>
      <c r="G5" s="6"/>
      <c r="H5" s="4" t="s">
        <v>6</v>
      </c>
      <c r="I5" s="4" t="s">
        <v>7</v>
      </c>
    </row>
    <row r="6" spans="1:9" s="11" customFormat="1" ht="24.75" customHeight="1">
      <c r="A6" s="7"/>
      <c r="B6" s="7"/>
      <c r="C6" s="10"/>
      <c r="D6" s="9"/>
      <c r="E6" s="10"/>
      <c r="F6" s="10"/>
      <c r="G6" s="10"/>
      <c r="H6" s="7"/>
      <c r="I6" s="7"/>
    </row>
    <row r="7" spans="1:9" ht="24.75" customHeight="1">
      <c r="A7" s="25">
        <v>1</v>
      </c>
      <c r="B7" s="25">
        <v>104255021</v>
      </c>
      <c r="C7" s="60" t="s">
        <v>426</v>
      </c>
      <c r="D7" s="14">
        <v>41073</v>
      </c>
      <c r="E7" s="15">
        <v>19</v>
      </c>
      <c r="F7" s="14">
        <f>'Escala 2018-2019 Naviraí'!D7-1</f>
        <v>41072</v>
      </c>
      <c r="G7" s="15">
        <f>'Escala 2018-2019 Naviraí'!E7+1</f>
        <v>20</v>
      </c>
      <c r="H7" s="25"/>
      <c r="I7" s="26"/>
    </row>
    <row r="8" spans="1:9" ht="24.75" customHeight="1">
      <c r="A8" s="25">
        <v>2</v>
      </c>
      <c r="B8" s="28">
        <v>433639021</v>
      </c>
      <c r="C8" s="60" t="s">
        <v>427</v>
      </c>
      <c r="D8" s="14">
        <v>42256</v>
      </c>
      <c r="E8" s="15">
        <v>17</v>
      </c>
      <c r="F8" s="14">
        <f>'Escala 2018-2019 Naviraí'!D8-1</f>
        <v>42255</v>
      </c>
      <c r="G8" s="15">
        <f>'Escala 2018-2019 Naviraí'!E8+1</f>
        <v>18</v>
      </c>
      <c r="H8" s="25"/>
      <c r="I8" s="26"/>
    </row>
    <row r="9" spans="1:9" ht="24.75" customHeight="1">
      <c r="A9" s="25">
        <v>3</v>
      </c>
      <c r="B9" s="25">
        <v>114208021</v>
      </c>
      <c r="C9" s="60" t="s">
        <v>428</v>
      </c>
      <c r="D9" s="14">
        <v>41124</v>
      </c>
      <c r="E9" s="15">
        <v>18</v>
      </c>
      <c r="F9" s="14">
        <f>'Escala 2018-2019 Naviraí'!D9-1</f>
        <v>41123</v>
      </c>
      <c r="G9" s="15">
        <f>'Escala 2018-2019 Naviraí'!E9+1</f>
        <v>19</v>
      </c>
      <c r="H9" s="25"/>
      <c r="I9" s="25"/>
    </row>
    <row r="10" spans="1:15" ht="24.75" customHeight="1">
      <c r="A10" s="25">
        <v>4</v>
      </c>
      <c r="B10" s="25">
        <v>117862022</v>
      </c>
      <c r="C10" s="60" t="s">
        <v>429</v>
      </c>
      <c r="D10" s="14">
        <v>41066</v>
      </c>
      <c r="E10" s="15">
        <v>19</v>
      </c>
      <c r="F10" s="14">
        <f>'Escala 2018-2019 Naviraí'!D10-1</f>
        <v>41065</v>
      </c>
      <c r="G10" s="15">
        <f>'Escala 2018-2019 Naviraí'!E10+1</f>
        <v>20</v>
      </c>
      <c r="H10" s="28"/>
      <c r="I10" s="68"/>
      <c r="O10" s="24"/>
    </row>
    <row r="11" spans="1:15" ht="24.75" customHeight="1">
      <c r="A11" s="25">
        <v>5</v>
      </c>
      <c r="B11" s="25">
        <v>14047023</v>
      </c>
      <c r="C11" s="60" t="s">
        <v>430</v>
      </c>
      <c r="D11" s="14">
        <v>43538</v>
      </c>
      <c r="E11" s="15">
        <v>19</v>
      </c>
      <c r="F11" s="14">
        <f>'Escala 2018-2019 Naviraí'!D11-1</f>
        <v>43537</v>
      </c>
      <c r="G11" s="15">
        <f>'Escala 2018-2019 Naviraí'!E11+1</f>
        <v>20</v>
      </c>
      <c r="H11" s="28"/>
      <c r="I11" s="68"/>
      <c r="O11" s="24"/>
    </row>
    <row r="12" spans="1:15" ht="24.75" customHeight="1">
      <c r="A12" s="25">
        <v>6</v>
      </c>
      <c r="B12" s="25">
        <v>82418022</v>
      </c>
      <c r="C12" s="60" t="s">
        <v>431</v>
      </c>
      <c r="D12" s="14">
        <v>42009</v>
      </c>
      <c r="E12" s="15">
        <v>19</v>
      </c>
      <c r="F12" s="14">
        <v>42008</v>
      </c>
      <c r="G12" s="15">
        <f>'Escala 2018-2019 Naviraí'!E12+1</f>
        <v>20</v>
      </c>
      <c r="H12" s="28"/>
      <c r="I12" s="68"/>
      <c r="O12" s="24"/>
    </row>
    <row r="13" spans="1:15" ht="24.75" customHeight="1">
      <c r="A13" s="25">
        <v>7</v>
      </c>
      <c r="B13" s="25">
        <v>468048021</v>
      </c>
      <c r="C13" s="60" t="s">
        <v>432</v>
      </c>
      <c r="D13" s="14">
        <v>43733</v>
      </c>
      <c r="E13" s="15">
        <v>19</v>
      </c>
      <c r="F13" s="14">
        <f>'Escala 2018-2019 Naviraí'!D13-1</f>
        <v>43732</v>
      </c>
      <c r="G13" s="15">
        <f>'Escala 2018-2019 Naviraí'!E13+1</f>
        <v>20</v>
      </c>
      <c r="H13" s="28"/>
      <c r="I13" s="68"/>
      <c r="O13" s="24"/>
    </row>
    <row r="14" spans="1:15" ht="24.75" customHeight="1">
      <c r="A14" s="25">
        <v>8</v>
      </c>
      <c r="B14" s="25">
        <v>477869021</v>
      </c>
      <c r="C14" s="60" t="s">
        <v>433</v>
      </c>
      <c r="D14" s="14">
        <v>43390</v>
      </c>
      <c r="E14" s="15">
        <v>18</v>
      </c>
      <c r="F14" s="14">
        <f>'Escala 2018-2019 Naviraí'!D14-1</f>
        <v>43389</v>
      </c>
      <c r="G14" s="15">
        <f>'Escala 2018-2019 Naviraí'!E14+1</f>
        <v>19</v>
      </c>
      <c r="H14" s="28"/>
      <c r="I14" s="68"/>
      <c r="O14" s="24"/>
    </row>
    <row r="15" spans="1:15" ht="24.75" customHeight="1">
      <c r="A15" s="25">
        <v>9</v>
      </c>
      <c r="B15" s="25">
        <v>56812026</v>
      </c>
      <c r="C15" s="60" t="s">
        <v>434</v>
      </c>
      <c r="D15" s="14">
        <v>41232</v>
      </c>
      <c r="E15" s="15">
        <v>17</v>
      </c>
      <c r="F15" s="14">
        <f>'Escala 2018-2019 Naviraí'!D15-1</f>
        <v>41231</v>
      </c>
      <c r="G15" s="15">
        <f>'Escala 2018-2019 Naviraí'!E15+1</f>
        <v>18</v>
      </c>
      <c r="H15" s="28"/>
      <c r="I15" s="68"/>
      <c r="O15" s="24"/>
    </row>
    <row r="16" spans="1:15" ht="24.75" customHeight="1">
      <c r="A16" s="25">
        <v>10</v>
      </c>
      <c r="B16" s="25">
        <v>122546021</v>
      </c>
      <c r="C16" s="13" t="s">
        <v>435</v>
      </c>
      <c r="D16" s="14">
        <v>41070</v>
      </c>
      <c r="E16" s="15">
        <v>19</v>
      </c>
      <c r="F16" s="14">
        <f>'Escala 2018-2019 Naviraí'!D16-1</f>
        <v>41069</v>
      </c>
      <c r="G16" s="16">
        <f>'Escala 2018-2019 Naviraí'!E16+1</f>
        <v>20</v>
      </c>
      <c r="H16" s="25"/>
      <c r="I16" s="26"/>
      <c r="O16" s="24"/>
    </row>
    <row r="17" spans="1:15" ht="24.75" customHeight="1">
      <c r="A17" s="25">
        <v>11</v>
      </c>
      <c r="B17" s="25">
        <v>74434021</v>
      </c>
      <c r="C17" s="60" t="s">
        <v>436</v>
      </c>
      <c r="D17" s="14">
        <v>41039</v>
      </c>
      <c r="E17" s="15">
        <v>19</v>
      </c>
      <c r="F17" s="14">
        <f>'Escala 2018-2019 Naviraí'!D17-1</f>
        <v>41038</v>
      </c>
      <c r="G17" s="15">
        <f>'Escala 2018-2019 Naviraí'!E17+1</f>
        <v>20</v>
      </c>
      <c r="H17" s="25"/>
      <c r="I17" s="68"/>
      <c r="O17" s="24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">
    <mergeCell ref="A1:J1"/>
    <mergeCell ref="A3:J3"/>
    <mergeCell ref="D5:G5"/>
  </mergeCells>
  <printOptions horizontalCentered="1"/>
  <pageMargins left="0.7875" right="0.7875" top="0.8451388888888889" bottom="0.9840277777777777" header="0.5118055555555555" footer="0.5118055555555555"/>
  <pageSetup horizontalDpi="300" verticalDpi="300" orientation="landscape" paperSize="9"/>
  <headerFooter alignWithMargins="0">
    <oddFooter>&amp;RPágina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0"/>
  </sheetPr>
  <dimension ref="A1:O14"/>
  <sheetViews>
    <sheetView view="pageBreakPreview" zoomScale="110" zoomScaleSheetLayoutView="110" workbookViewId="0" topLeftCell="A4">
      <selection activeCell="A15" sqref="A15"/>
    </sheetView>
  </sheetViews>
  <sheetFormatPr defaultColWidth="8.00390625" defaultRowHeight="12.75" customHeight="1"/>
  <cols>
    <col min="1" max="1" width="3.421875" style="0" customWidth="1"/>
    <col min="2" max="2" width="16.421875" style="1" customWidth="1"/>
    <col min="3" max="3" width="40.421875" style="80" customWidth="1"/>
    <col min="4" max="4" width="8.421875" style="0" customWidth="1"/>
    <col min="5" max="5" width="3.8515625" style="1" customWidth="1"/>
    <col min="6" max="6" width="7.421875" style="1" customWidth="1"/>
    <col min="7" max="7" width="4.00390625" style="1" customWidth="1"/>
    <col min="8" max="8" width="27.00390625" style="0" customWidth="1"/>
    <col min="9" max="9" width="14.8515625" style="0" customWidth="1"/>
    <col min="10" max="10" width="8.57421875" style="0" customWidth="1"/>
    <col min="11" max="11" width="12.57421875" style="0" customWidth="1"/>
    <col min="12" max="12" width="50.00390625" style="0" customWidth="1"/>
    <col min="13" max="13" width="20.00390625" style="0" customWidth="1"/>
    <col min="14" max="14" width="18.421875" style="0" customWidth="1"/>
    <col min="15" max="15" width="19.7109375" style="0" customWidth="1"/>
    <col min="16" max="16384" width="8.57421875" style="0" customWidth="1"/>
  </cols>
  <sheetData>
    <row r="1" spans="1:10" ht="12.7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3" spans="1:10" ht="15.75" customHeight="1">
      <c r="A3" s="81" t="s">
        <v>437</v>
      </c>
      <c r="B3" s="81"/>
      <c r="C3" s="81"/>
      <c r="D3" s="81"/>
      <c r="E3" s="81"/>
      <c r="F3" s="81"/>
      <c r="G3" s="81"/>
      <c r="H3" s="81"/>
      <c r="I3" s="81"/>
      <c r="J3" s="81"/>
    </row>
    <row r="5" spans="1:9" ht="30.75" customHeight="1">
      <c r="A5" s="4" t="s">
        <v>2</v>
      </c>
      <c r="B5" s="4" t="s">
        <v>3</v>
      </c>
      <c r="C5" s="82" t="s">
        <v>4</v>
      </c>
      <c r="D5" s="6" t="s">
        <v>5</v>
      </c>
      <c r="E5" s="6"/>
      <c r="F5" s="6"/>
      <c r="G5" s="6"/>
      <c r="H5" s="4" t="s">
        <v>6</v>
      </c>
      <c r="I5" s="4" t="s">
        <v>7</v>
      </c>
    </row>
    <row r="6" spans="1:9" s="11" customFormat="1" ht="24.75" customHeight="1">
      <c r="A6" s="7"/>
      <c r="B6" s="7"/>
      <c r="C6" s="10"/>
      <c r="D6" s="9"/>
      <c r="E6" s="10"/>
      <c r="F6" s="10"/>
      <c r="G6" s="10"/>
      <c r="H6" s="7"/>
      <c r="I6" s="7"/>
    </row>
    <row r="7" spans="1:9" ht="24.75" customHeight="1">
      <c r="A7" s="25">
        <v>1</v>
      </c>
      <c r="B7" s="25">
        <v>61684024</v>
      </c>
      <c r="C7" s="60" t="s">
        <v>438</v>
      </c>
      <c r="D7" s="14">
        <v>40971</v>
      </c>
      <c r="E7" s="15">
        <v>19</v>
      </c>
      <c r="F7" s="14">
        <f>'Escala 2018-2019 Nova Andradina'!D7-1</f>
        <v>40970</v>
      </c>
      <c r="G7" s="15">
        <f>'Escala 2018-2019 Nova Andradina'!E7+1</f>
        <v>20</v>
      </c>
      <c r="H7" s="28"/>
      <c r="I7" s="68"/>
    </row>
    <row r="8" spans="1:9" ht="24.75" customHeight="1">
      <c r="A8" s="25">
        <v>2</v>
      </c>
      <c r="B8" s="25">
        <v>111551021</v>
      </c>
      <c r="C8" s="60" t="s">
        <v>439</v>
      </c>
      <c r="D8" s="14">
        <v>41063</v>
      </c>
      <c r="E8" s="15">
        <v>18</v>
      </c>
      <c r="F8" s="14">
        <f>'Escala 2018-2019 Nova Andradina'!D8-1</f>
        <v>41062</v>
      </c>
      <c r="G8" s="15">
        <f>'Escala 2018-2019 Nova Andradina'!E8+1</f>
        <v>19</v>
      </c>
      <c r="H8" s="25"/>
      <c r="I8" s="68"/>
    </row>
    <row r="9" spans="1:15" ht="24.75" customHeight="1">
      <c r="A9" s="25">
        <v>3</v>
      </c>
      <c r="B9" s="25">
        <v>128789021</v>
      </c>
      <c r="C9" s="60" t="s">
        <v>440</v>
      </c>
      <c r="D9" s="14">
        <v>41160</v>
      </c>
      <c r="E9" s="15">
        <v>18</v>
      </c>
      <c r="F9" s="14">
        <f>'Escala 2018-2019 Nova Andradina'!D9-1</f>
        <v>41159</v>
      </c>
      <c r="G9" s="15">
        <f>'Escala 2018-2019 Nova Andradina'!E9+1</f>
        <v>19</v>
      </c>
      <c r="H9" s="28"/>
      <c r="I9" s="68"/>
      <c r="O9" s="24"/>
    </row>
    <row r="10" spans="1:15" ht="24.75" customHeight="1">
      <c r="A10" s="25">
        <v>4</v>
      </c>
      <c r="B10" s="25">
        <v>114249021</v>
      </c>
      <c r="C10" s="60" t="s">
        <v>441</v>
      </c>
      <c r="D10" s="14">
        <v>41004</v>
      </c>
      <c r="E10" s="15">
        <v>19</v>
      </c>
      <c r="F10" s="14">
        <f>'Escala 2018-2019 Nova Andradina'!D10-1</f>
        <v>41003</v>
      </c>
      <c r="G10" s="15">
        <f>'Escala 2018-2019 Nova Andradina'!E10+1</f>
        <v>20</v>
      </c>
      <c r="H10" s="25"/>
      <c r="I10" s="68"/>
      <c r="O10" s="24"/>
    </row>
    <row r="11" spans="1:15" ht="24.75" customHeight="1">
      <c r="A11" s="25">
        <v>5</v>
      </c>
      <c r="B11" s="25">
        <v>77712021</v>
      </c>
      <c r="C11" s="60" t="s">
        <v>442</v>
      </c>
      <c r="D11" s="14">
        <v>41185</v>
      </c>
      <c r="E11" s="15">
        <v>18</v>
      </c>
      <c r="F11" s="14">
        <f>'Escala 2018-2019 Nova Andradina'!D11-1</f>
        <v>41184</v>
      </c>
      <c r="G11" s="15">
        <f>'Escala 2018-2019 Nova Andradina'!E11+1</f>
        <v>19</v>
      </c>
      <c r="H11" s="28"/>
      <c r="I11" s="68"/>
      <c r="O11" s="24"/>
    </row>
    <row r="12" spans="1:15" ht="24.75" customHeight="1">
      <c r="A12" s="25">
        <v>6</v>
      </c>
      <c r="B12" s="25">
        <v>326137021</v>
      </c>
      <c r="C12" s="60" t="s">
        <v>443</v>
      </c>
      <c r="D12" s="14">
        <v>43391</v>
      </c>
      <c r="E12" s="15">
        <v>18</v>
      </c>
      <c r="F12" s="14">
        <f>'Escala 2018-2019 Nova Andradina'!D12-1</f>
        <v>43390</v>
      </c>
      <c r="G12" s="15">
        <f>'Escala 2018-2019 Nova Andradina'!E12+1</f>
        <v>19</v>
      </c>
      <c r="H12" s="28"/>
      <c r="I12" s="68"/>
      <c r="O12" s="24"/>
    </row>
    <row r="13" spans="1:15" ht="24.75" customHeight="1">
      <c r="A13" s="25">
        <v>7</v>
      </c>
      <c r="B13" s="25">
        <v>101735021</v>
      </c>
      <c r="C13" s="60" t="s">
        <v>444</v>
      </c>
      <c r="D13" s="14">
        <v>41077</v>
      </c>
      <c r="E13" s="15">
        <v>18</v>
      </c>
      <c r="F13" s="14">
        <f>'Escala 2018-2019 Nova Andradina'!D13-1</f>
        <v>41076</v>
      </c>
      <c r="G13" s="15">
        <f>'Escala 2018-2019 Nova Andradina'!E13+1</f>
        <v>19</v>
      </c>
      <c r="H13" s="28"/>
      <c r="I13" s="68"/>
      <c r="O13" s="24"/>
    </row>
    <row r="14" spans="1:15" ht="24.75" customHeight="1">
      <c r="A14" s="25">
        <v>8</v>
      </c>
      <c r="B14" s="25">
        <v>83075021</v>
      </c>
      <c r="C14" s="60" t="s">
        <v>445</v>
      </c>
      <c r="D14" s="14">
        <v>41140</v>
      </c>
      <c r="E14" s="15">
        <v>18</v>
      </c>
      <c r="F14" s="14">
        <f>'Escala 2018-2019 Nova Andradina'!D14-1</f>
        <v>41139</v>
      </c>
      <c r="G14" s="15">
        <f>'Escala 2018-2019 Nova Andradina'!E14+1</f>
        <v>19</v>
      </c>
      <c r="H14" s="28"/>
      <c r="I14" s="68"/>
      <c r="O14" s="24"/>
    </row>
  </sheetData>
  <sheetProtection selectLockedCells="1" selectUnlockedCells="1"/>
  <mergeCells count="3">
    <mergeCell ref="A1:J1"/>
    <mergeCell ref="A3:J3"/>
    <mergeCell ref="D5:G5"/>
  </mergeCells>
  <printOptions horizontalCentered="1"/>
  <pageMargins left="0.7875" right="0.7875" top="0.8451388888888889" bottom="0.9840277777777777" header="0.5118055555555555" footer="0.5118055555555555"/>
  <pageSetup horizontalDpi="300" verticalDpi="300" orientation="landscape" paperSize="9"/>
  <headerFooter alignWithMargins="0">
    <oddFooter>&amp;RPágina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O19"/>
  <sheetViews>
    <sheetView view="pageBreakPreview" zoomScale="110" zoomScaleSheetLayoutView="110" workbookViewId="0" topLeftCell="A1">
      <selection activeCell="H7" sqref="H7"/>
    </sheetView>
  </sheetViews>
  <sheetFormatPr defaultColWidth="8.00390625" defaultRowHeight="12.75" customHeight="1"/>
  <cols>
    <col min="1" max="1" width="3.421875" style="0" customWidth="1"/>
    <col min="2" max="2" width="16.421875" style="1" customWidth="1"/>
    <col min="3" max="3" width="40.421875" style="80" customWidth="1"/>
    <col min="4" max="4" width="8.421875" style="0" customWidth="1"/>
    <col min="5" max="5" width="3.8515625" style="1" customWidth="1"/>
    <col min="6" max="6" width="7.421875" style="1" customWidth="1"/>
    <col min="7" max="7" width="4.00390625" style="1" customWidth="1"/>
    <col min="8" max="8" width="27.00390625" style="0" customWidth="1"/>
    <col min="9" max="9" width="14.8515625" style="0" customWidth="1"/>
    <col min="10" max="10" width="8.57421875" style="0" customWidth="1"/>
    <col min="11" max="11" width="12.57421875" style="0" customWidth="1"/>
    <col min="12" max="12" width="50.00390625" style="0" customWidth="1"/>
    <col min="13" max="13" width="20.00390625" style="0" customWidth="1"/>
    <col min="14" max="14" width="18.421875" style="0" customWidth="1"/>
    <col min="15" max="15" width="19.7109375" style="0" customWidth="1"/>
    <col min="16" max="16384" width="8.57421875" style="0" customWidth="1"/>
  </cols>
  <sheetData>
    <row r="1" spans="1:10" ht="15.7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3" spans="1:10" ht="15.75" customHeight="1">
      <c r="A3" s="81" t="s">
        <v>446</v>
      </c>
      <c r="B3" s="81"/>
      <c r="C3" s="81"/>
      <c r="D3" s="81"/>
      <c r="E3" s="81"/>
      <c r="F3" s="81"/>
      <c r="G3" s="81"/>
      <c r="H3" s="81"/>
      <c r="I3" s="81"/>
      <c r="J3" s="81"/>
    </row>
    <row r="5" spans="1:9" ht="30.75" customHeight="1">
      <c r="A5" s="4" t="s">
        <v>2</v>
      </c>
      <c r="B5" s="4" t="s">
        <v>3</v>
      </c>
      <c r="C5" s="82" t="s">
        <v>4</v>
      </c>
      <c r="D5" s="6" t="s">
        <v>5</v>
      </c>
      <c r="E5" s="6"/>
      <c r="F5" s="6"/>
      <c r="G5" s="6"/>
      <c r="H5" s="4" t="s">
        <v>6</v>
      </c>
      <c r="I5" s="4" t="s">
        <v>7</v>
      </c>
    </row>
    <row r="6" spans="1:9" s="11" customFormat="1" ht="24.75" customHeight="1">
      <c r="A6" s="7"/>
      <c r="B6" s="7"/>
      <c r="C6" s="10"/>
      <c r="D6" s="9"/>
      <c r="E6" s="10"/>
      <c r="F6" s="10"/>
      <c r="G6" s="10"/>
      <c r="H6" s="7"/>
      <c r="I6" s="7"/>
    </row>
    <row r="7" spans="1:9" ht="24.75" customHeight="1">
      <c r="A7" s="25">
        <v>1</v>
      </c>
      <c r="B7" s="12">
        <v>482323021</v>
      </c>
      <c r="C7" s="60" t="s">
        <v>447</v>
      </c>
      <c r="D7" s="14">
        <v>43739</v>
      </c>
      <c r="E7" s="15">
        <v>19</v>
      </c>
      <c r="F7" s="14">
        <f>'Escala 2018-2019 Paranaiba'!D7-1</f>
        <v>43738</v>
      </c>
      <c r="G7" s="15">
        <f>'Escala 2018-2019 Paranaiba'!E7+1</f>
        <v>20</v>
      </c>
      <c r="H7" s="103"/>
      <c r="I7" s="103"/>
    </row>
    <row r="8" spans="1:15" ht="24.75" customHeight="1">
      <c r="A8" s="25">
        <v>2</v>
      </c>
      <c r="B8" s="25">
        <v>87787022</v>
      </c>
      <c r="C8" s="60" t="s">
        <v>448</v>
      </c>
      <c r="D8" s="14">
        <v>40990</v>
      </c>
      <c r="E8" s="15">
        <v>19</v>
      </c>
      <c r="F8" s="14">
        <f>'Escala 2018-2019 Paranaiba'!D8-1</f>
        <v>40989</v>
      </c>
      <c r="G8" s="15">
        <f>'Escala 2018-2019 Paranaiba'!E8+1</f>
        <v>20</v>
      </c>
      <c r="H8" s="25"/>
      <c r="I8" s="26"/>
      <c r="O8" s="24"/>
    </row>
    <row r="9" spans="1:9" ht="24.75" customHeight="1">
      <c r="A9" s="25">
        <v>3</v>
      </c>
      <c r="B9" s="25">
        <v>478098021</v>
      </c>
      <c r="C9" s="60" t="s">
        <v>449</v>
      </c>
      <c r="D9" s="14">
        <v>43430</v>
      </c>
      <c r="E9" s="15">
        <v>18</v>
      </c>
      <c r="F9" s="14">
        <f>'Escala 2018-2019 Paranaiba'!D9-1</f>
        <v>43429</v>
      </c>
      <c r="G9" s="15">
        <f>'Escala 2018-2019 Paranaiba'!E9+1</f>
        <v>19</v>
      </c>
      <c r="H9" s="25"/>
      <c r="I9" s="68"/>
    </row>
    <row r="10" spans="1:15" ht="24.75" customHeight="1">
      <c r="A10" s="25">
        <v>4</v>
      </c>
      <c r="B10" s="25">
        <v>65475021</v>
      </c>
      <c r="C10" s="60" t="s">
        <v>450</v>
      </c>
      <c r="D10" s="14">
        <v>41233</v>
      </c>
      <c r="E10" s="15">
        <v>18</v>
      </c>
      <c r="F10" s="14">
        <f>'Escala 2018-2019 Paranaiba'!D10-1</f>
        <v>41232</v>
      </c>
      <c r="G10" s="15">
        <f>'Escala 2018-2019 Paranaiba'!E10+1</f>
        <v>19</v>
      </c>
      <c r="H10" s="25"/>
      <c r="I10" s="68"/>
      <c r="O10" s="24"/>
    </row>
    <row r="11" spans="1:15" ht="24.75" customHeight="1">
      <c r="A11" s="25">
        <v>5</v>
      </c>
      <c r="B11" s="25">
        <v>480417022</v>
      </c>
      <c r="C11" s="60" t="s">
        <v>451</v>
      </c>
      <c r="D11" s="14">
        <v>43598</v>
      </c>
      <c r="E11" s="15">
        <v>19</v>
      </c>
      <c r="F11" s="14">
        <f>'Escala 2018-2019 Paranaiba'!D11-1</f>
        <v>43597</v>
      </c>
      <c r="G11" s="15">
        <f>'Escala 2018-2019 Paranaiba'!E11+1</f>
        <v>20</v>
      </c>
      <c r="H11" s="25"/>
      <c r="I11" s="68"/>
      <c r="O11" s="24"/>
    </row>
    <row r="12" spans="1:15" ht="24.75" customHeight="1">
      <c r="A12" s="25">
        <v>6</v>
      </c>
      <c r="B12" s="25">
        <v>126121021</v>
      </c>
      <c r="C12" s="60" t="s">
        <v>452</v>
      </c>
      <c r="D12" s="14">
        <v>41068</v>
      </c>
      <c r="E12" s="15">
        <v>19</v>
      </c>
      <c r="F12" s="14">
        <f>'Escala 2018-2019 Paranaiba'!D12-1</f>
        <v>41067</v>
      </c>
      <c r="G12" s="15">
        <f>'Escala 2018-2019 Paranaiba'!E12+1</f>
        <v>20</v>
      </c>
      <c r="H12" s="25"/>
      <c r="I12" s="68"/>
      <c r="O12" s="24"/>
    </row>
    <row r="13" spans="1:15" ht="24.75" customHeight="1">
      <c r="A13" s="25">
        <v>7</v>
      </c>
      <c r="B13" s="25">
        <v>128506021</v>
      </c>
      <c r="C13" s="60" t="s">
        <v>453</v>
      </c>
      <c r="D13" s="14">
        <v>40970</v>
      </c>
      <c r="E13" s="15">
        <v>18</v>
      </c>
      <c r="F13" s="14">
        <f>'Escala 2018-2019 Paranaiba'!D13-1</f>
        <v>40969</v>
      </c>
      <c r="G13" s="15">
        <f>'Escala 2018-2019 Paranaiba'!E13+1</f>
        <v>19</v>
      </c>
      <c r="H13" s="25"/>
      <c r="I13" s="68"/>
      <c r="O13" s="24"/>
    </row>
    <row r="14" spans="1:15" ht="24.75" customHeight="1">
      <c r="A14" s="25">
        <v>8</v>
      </c>
      <c r="B14" s="25">
        <v>8514022</v>
      </c>
      <c r="C14" s="60" t="s">
        <v>454</v>
      </c>
      <c r="D14" s="14">
        <v>41744</v>
      </c>
      <c r="E14" s="15">
        <v>19</v>
      </c>
      <c r="F14" s="14">
        <f>'Escala 2018-2019 Paranaiba'!D14-1</f>
        <v>41743</v>
      </c>
      <c r="G14" s="15">
        <f>'Escala 2018-2019 Paranaiba'!E14+1</f>
        <v>20</v>
      </c>
      <c r="H14" s="25"/>
      <c r="I14" s="68"/>
      <c r="O14" s="24"/>
    </row>
    <row r="15" spans="1:15" ht="24.75" customHeight="1">
      <c r="A15" s="25">
        <v>9</v>
      </c>
      <c r="B15" s="25">
        <v>48126021</v>
      </c>
      <c r="C15" s="60" t="s">
        <v>455</v>
      </c>
      <c r="D15" s="14">
        <v>41709</v>
      </c>
      <c r="E15" s="15">
        <v>19</v>
      </c>
      <c r="F15" s="14">
        <f>'Escala 2018-2019 Paranaiba'!D15-1</f>
        <v>41708</v>
      </c>
      <c r="G15" s="15">
        <f>'Escala 2018-2019 Paranaiba'!E15+1</f>
        <v>20</v>
      </c>
      <c r="H15" s="25"/>
      <c r="I15" s="68"/>
      <c r="O15" s="24"/>
    </row>
    <row r="16" spans="1:15" ht="24.75" customHeight="1">
      <c r="A16" s="25">
        <v>10</v>
      </c>
      <c r="B16" s="25">
        <v>125754024</v>
      </c>
      <c r="C16" s="60" t="s">
        <v>456</v>
      </c>
      <c r="D16" s="14">
        <v>41169</v>
      </c>
      <c r="E16" s="15">
        <v>18</v>
      </c>
      <c r="F16" s="14">
        <f>'Escala 2018-2019 Paranaiba'!D16-1</f>
        <v>41168</v>
      </c>
      <c r="G16" s="15">
        <f>'Escala 2018-2019 Paranaiba'!E16+1</f>
        <v>19</v>
      </c>
      <c r="H16" s="25"/>
      <c r="I16" s="68"/>
      <c r="O16" s="24"/>
    </row>
    <row r="17" spans="1:15" ht="24.75" customHeight="1">
      <c r="A17" s="25">
        <v>11</v>
      </c>
      <c r="B17" s="25">
        <v>57761022</v>
      </c>
      <c r="C17" s="60" t="s">
        <v>457</v>
      </c>
      <c r="D17" s="14">
        <v>41149</v>
      </c>
      <c r="E17" s="15">
        <v>19</v>
      </c>
      <c r="F17" s="14">
        <f>'Escala 2018-2019 Paranaiba'!D17-1</f>
        <v>41148</v>
      </c>
      <c r="G17" s="15">
        <f>'Escala 2018-2019 Paranaiba'!E17+1</f>
        <v>20</v>
      </c>
      <c r="H17" s="25"/>
      <c r="I17" s="68"/>
      <c r="O17" s="24"/>
    </row>
    <row r="18" spans="1:15" ht="24.75" customHeight="1">
      <c r="A18" s="25">
        <v>12</v>
      </c>
      <c r="B18" s="25">
        <v>36586021</v>
      </c>
      <c r="C18" s="60" t="s">
        <v>458</v>
      </c>
      <c r="D18" s="14">
        <v>41158</v>
      </c>
      <c r="E18" s="15">
        <v>19</v>
      </c>
      <c r="F18" s="14">
        <f>'Escala 2018-2019 Paranaiba'!D18-1</f>
        <v>41157</v>
      </c>
      <c r="G18" s="15">
        <f>'Escala 2018-2019 Paranaiba'!E18+1</f>
        <v>20</v>
      </c>
      <c r="H18" s="25"/>
      <c r="I18" s="68"/>
      <c r="O18" s="24"/>
    </row>
    <row r="19" spans="1:15" ht="24.75" customHeight="1">
      <c r="A19" s="25">
        <v>13</v>
      </c>
      <c r="B19" s="25">
        <v>20346021</v>
      </c>
      <c r="C19" s="60" t="s">
        <v>459</v>
      </c>
      <c r="D19" s="14">
        <v>41716</v>
      </c>
      <c r="E19" s="15">
        <v>18</v>
      </c>
      <c r="F19" s="14">
        <f>'Escala 2018-2019 Paranaiba'!D19-1</f>
        <v>41715</v>
      </c>
      <c r="G19" s="15">
        <f>'Escala 2018-2019 Paranaiba'!E19+1</f>
        <v>19</v>
      </c>
      <c r="H19" s="25"/>
      <c r="I19" s="104"/>
      <c r="O19" s="24"/>
    </row>
    <row r="65535" ht="12.75" customHeight="1"/>
    <row r="65536" ht="12.75" customHeight="1"/>
  </sheetData>
  <sheetProtection selectLockedCells="1" selectUnlockedCells="1"/>
  <mergeCells count="3">
    <mergeCell ref="A1:J1"/>
    <mergeCell ref="A3:J3"/>
    <mergeCell ref="D5:G5"/>
  </mergeCells>
  <printOptions horizontalCentered="1"/>
  <pageMargins left="0.7875" right="0.7875" top="0.8451388888888889" bottom="0.9840277777777777" header="0.5118055555555555" footer="0.5118055555555555"/>
  <pageSetup horizontalDpi="300" verticalDpi="300" orientation="landscape" paperSize="9"/>
  <headerFooter alignWithMargins="0">
    <oddFooter>&amp;RPágina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1"/>
  </sheetPr>
  <dimension ref="A1:O15"/>
  <sheetViews>
    <sheetView view="pageBreakPreview" zoomScale="110" zoomScaleSheetLayoutView="110" workbookViewId="0" topLeftCell="A4">
      <selection activeCell="H13" sqref="H13"/>
    </sheetView>
  </sheetViews>
  <sheetFormatPr defaultColWidth="8.00390625" defaultRowHeight="12.75" customHeight="1"/>
  <cols>
    <col min="1" max="1" width="3.421875" style="0" customWidth="1"/>
    <col min="2" max="2" width="16.421875" style="1" customWidth="1"/>
    <col min="3" max="3" width="40.421875" style="80" customWidth="1"/>
    <col min="4" max="4" width="8.421875" style="0" customWidth="1"/>
    <col min="5" max="5" width="3.8515625" style="1" customWidth="1"/>
    <col min="6" max="6" width="7.421875" style="1" customWidth="1"/>
    <col min="7" max="7" width="4.00390625" style="1" customWidth="1"/>
    <col min="8" max="8" width="27.00390625" style="0" customWidth="1"/>
    <col min="9" max="9" width="14.8515625" style="0" customWidth="1"/>
    <col min="10" max="10" width="8.57421875" style="0" customWidth="1"/>
    <col min="11" max="11" width="12.57421875" style="0" customWidth="1"/>
    <col min="12" max="12" width="50.00390625" style="0" customWidth="1"/>
    <col min="13" max="13" width="20.00390625" style="0" customWidth="1"/>
    <col min="14" max="14" width="18.421875" style="0" customWidth="1"/>
    <col min="15" max="15" width="19.7109375" style="0" customWidth="1"/>
    <col min="16" max="16384" width="8.57421875" style="0" customWidth="1"/>
  </cols>
  <sheetData>
    <row r="1" spans="1:10" ht="16.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3" spans="1:10" ht="15.75" customHeight="1">
      <c r="A3" s="81" t="s">
        <v>460</v>
      </c>
      <c r="B3" s="81"/>
      <c r="C3" s="81"/>
      <c r="D3" s="81"/>
      <c r="E3" s="81"/>
      <c r="F3" s="81"/>
      <c r="G3" s="81"/>
      <c r="H3" s="81"/>
      <c r="I3" s="81"/>
      <c r="J3" s="81"/>
    </row>
    <row r="5" spans="1:9" ht="30.75" customHeight="1">
      <c r="A5" s="4" t="s">
        <v>2</v>
      </c>
      <c r="B5" s="4" t="s">
        <v>3</v>
      </c>
      <c r="C5" s="82" t="s">
        <v>4</v>
      </c>
      <c r="D5" s="6" t="s">
        <v>5</v>
      </c>
      <c r="E5" s="6"/>
      <c r="F5" s="6"/>
      <c r="G5" s="6"/>
      <c r="H5" s="4" t="s">
        <v>6</v>
      </c>
      <c r="I5" s="4" t="s">
        <v>7</v>
      </c>
    </row>
    <row r="6" spans="1:9" s="11" customFormat="1" ht="24.75" customHeight="1">
      <c r="A6" s="7"/>
      <c r="B6" s="7"/>
      <c r="C6" s="10"/>
      <c r="D6" s="9"/>
      <c r="E6" s="10"/>
      <c r="F6" s="10"/>
      <c r="G6" s="10"/>
      <c r="H6" s="7"/>
      <c r="I6" s="7"/>
    </row>
    <row r="7" spans="1:9" ht="24.75" customHeight="1">
      <c r="A7" s="25">
        <v>1</v>
      </c>
      <c r="B7" s="25">
        <v>130803021</v>
      </c>
      <c r="C7" s="60" t="s">
        <v>461</v>
      </c>
      <c r="D7" s="14">
        <v>41058</v>
      </c>
      <c r="E7" s="15">
        <v>18</v>
      </c>
      <c r="F7" s="14">
        <f>'Escala 2018-2019 Ponta Porã'!D7-1</f>
        <v>41057</v>
      </c>
      <c r="G7" s="15">
        <f>'Escala 2018-2019 Ponta Porã'!E7+1</f>
        <v>19</v>
      </c>
      <c r="H7" s="28"/>
      <c r="I7" s="68"/>
    </row>
    <row r="8" spans="1:9" ht="24.75" customHeight="1">
      <c r="A8" s="25">
        <v>2</v>
      </c>
      <c r="B8" s="25">
        <v>132637021</v>
      </c>
      <c r="C8" s="60" t="s">
        <v>462</v>
      </c>
      <c r="D8" s="14">
        <v>41052</v>
      </c>
      <c r="E8" s="15">
        <v>19</v>
      </c>
      <c r="F8" s="14">
        <f>'Escala 2018-2019 Ponta Porã'!D8-1</f>
        <v>41051</v>
      </c>
      <c r="G8" s="15">
        <f>'Escala 2018-2019 Ponta Porã'!E8+1</f>
        <v>20</v>
      </c>
      <c r="H8" s="25"/>
      <c r="I8" s="68"/>
    </row>
    <row r="9" spans="1:15" ht="24.75" customHeight="1">
      <c r="A9" s="25">
        <v>3</v>
      </c>
      <c r="B9" s="25">
        <v>127081021</v>
      </c>
      <c r="C9" s="60" t="s">
        <v>463</v>
      </c>
      <c r="D9" s="14">
        <v>41122</v>
      </c>
      <c r="E9" s="15">
        <v>18</v>
      </c>
      <c r="F9" s="14">
        <f>'Escala 2018-2019 Ponta Porã'!D9-1</f>
        <v>41121</v>
      </c>
      <c r="G9" s="15">
        <f>'Escala 2018-2019 Ponta Porã'!E9+1</f>
        <v>19</v>
      </c>
      <c r="H9" s="28"/>
      <c r="I9" s="68"/>
      <c r="O9" s="24"/>
    </row>
    <row r="10" spans="1:15" ht="24.75" customHeight="1">
      <c r="A10" s="25">
        <v>4</v>
      </c>
      <c r="B10" s="25">
        <v>106080022</v>
      </c>
      <c r="C10" s="60" t="s">
        <v>464</v>
      </c>
      <c r="D10" s="14">
        <v>41261</v>
      </c>
      <c r="E10" s="15">
        <v>18</v>
      </c>
      <c r="F10" s="14">
        <f>'Escala 2018-2019 Ponta Porã'!D10-1</f>
        <v>41260</v>
      </c>
      <c r="G10" s="15">
        <f>'Escala 2018-2019 Ponta Porã'!E10+1</f>
        <v>19</v>
      </c>
      <c r="H10" s="28"/>
      <c r="I10" s="68"/>
      <c r="O10" s="24"/>
    </row>
    <row r="11" spans="1:15" ht="24.75" customHeight="1">
      <c r="A11" s="25">
        <v>5</v>
      </c>
      <c r="B11" s="25">
        <v>59386022</v>
      </c>
      <c r="C11" s="60" t="s">
        <v>465</v>
      </c>
      <c r="D11" s="14">
        <v>40970</v>
      </c>
      <c r="E11" s="15">
        <v>19</v>
      </c>
      <c r="F11" s="14">
        <f>'Escala 2018-2019 Ponta Porã'!D11-1</f>
        <v>40969</v>
      </c>
      <c r="G11" s="15">
        <f>'Escala 2018-2019 Ponta Porã'!E11+1</f>
        <v>20</v>
      </c>
      <c r="H11" s="25"/>
      <c r="I11" s="68"/>
      <c r="O11" s="24"/>
    </row>
    <row r="12" spans="1:15" ht="24.75" customHeight="1">
      <c r="A12" s="25">
        <v>6</v>
      </c>
      <c r="B12" s="25">
        <v>105411021</v>
      </c>
      <c r="C12" s="60" t="s">
        <v>466</v>
      </c>
      <c r="D12" s="14">
        <v>41173</v>
      </c>
      <c r="E12" s="15">
        <v>19</v>
      </c>
      <c r="F12" s="14">
        <f>'Escala 2018-2019 Ponta Porã'!D12-1</f>
        <v>41172</v>
      </c>
      <c r="G12" s="15">
        <f>'Escala 2018-2019 Ponta Porã'!E12+1</f>
        <v>20</v>
      </c>
      <c r="H12" s="28"/>
      <c r="I12" s="68"/>
      <c r="O12" s="24"/>
    </row>
    <row r="13" spans="1:15" ht="24.75" customHeight="1">
      <c r="A13" s="25">
        <v>7</v>
      </c>
      <c r="B13" s="45">
        <v>477961021</v>
      </c>
      <c r="C13" s="60" t="s">
        <v>467</v>
      </c>
      <c r="D13" s="14">
        <v>43409</v>
      </c>
      <c r="E13" s="15">
        <v>19</v>
      </c>
      <c r="F13" s="14">
        <f>'Escala 2018-2019 Ponta Porã'!D13-1</f>
        <v>43408</v>
      </c>
      <c r="G13" s="15">
        <f>'Escala 2018-2019 Ponta Porã'!E13+1</f>
        <v>20</v>
      </c>
      <c r="H13" s="28"/>
      <c r="I13" s="68"/>
      <c r="O13" s="24"/>
    </row>
    <row r="14" spans="1:15" ht="24.75" customHeight="1">
      <c r="A14" s="25">
        <v>8</v>
      </c>
      <c r="B14" s="43">
        <v>84651022</v>
      </c>
      <c r="C14" s="94" t="s">
        <v>468</v>
      </c>
      <c r="D14" s="41" t="s">
        <v>97</v>
      </c>
      <c r="E14" s="43">
        <v>18</v>
      </c>
      <c r="F14" s="41" t="s">
        <v>98</v>
      </c>
      <c r="G14" s="42">
        <f>'Escala 2018-2019 Ponta Porã'!E14+1</f>
        <v>19</v>
      </c>
      <c r="H14" s="89"/>
      <c r="I14" s="95"/>
      <c r="O14" s="24"/>
    </row>
    <row r="15" spans="1:15" ht="24.75" customHeight="1">
      <c r="A15" s="25">
        <v>9</v>
      </c>
      <c r="B15" s="25">
        <v>125754024</v>
      </c>
      <c r="C15" s="60" t="s">
        <v>469</v>
      </c>
      <c r="D15" s="14">
        <v>41775</v>
      </c>
      <c r="E15" s="25">
        <v>19</v>
      </c>
      <c r="F15" s="14">
        <f>'Escala 2018-2019 Ponta Porã'!D15-1</f>
        <v>41774</v>
      </c>
      <c r="G15" s="15">
        <f>'Escala 2018-2019 Ponta Porã'!E15+1</f>
        <v>20</v>
      </c>
      <c r="H15" s="28"/>
      <c r="I15" s="68"/>
      <c r="O15" s="24"/>
    </row>
    <row r="30" ht="14.25" customHeight="1"/>
  </sheetData>
  <sheetProtection selectLockedCells="1" selectUnlockedCells="1"/>
  <mergeCells count="3">
    <mergeCell ref="A1:J1"/>
    <mergeCell ref="A3:J3"/>
    <mergeCell ref="D5:G5"/>
  </mergeCells>
  <printOptions horizontalCentered="1"/>
  <pageMargins left="0.7875" right="0.7875" top="0.8451388888888889" bottom="0.9840277777777777" header="0.5118055555555555" footer="0.5118055555555555"/>
  <pageSetup horizontalDpi="300" verticalDpi="300" orientation="landscape" paperSize="9"/>
  <headerFooter alignWithMargins="0">
    <oddFooter>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</sheetPr>
  <dimension ref="A1:O12"/>
  <sheetViews>
    <sheetView view="pageBreakPreview" zoomScale="110" zoomScaleSheetLayoutView="110" workbookViewId="0" topLeftCell="A1">
      <selection activeCell="H12" sqref="H12"/>
    </sheetView>
  </sheetViews>
  <sheetFormatPr defaultColWidth="8.00390625" defaultRowHeight="12.75" customHeight="1"/>
  <cols>
    <col min="1" max="1" width="3.421875" style="1" customWidth="1"/>
    <col min="2" max="2" width="16.421875" style="1" customWidth="1"/>
    <col min="3" max="3" width="40.421875" style="80" customWidth="1"/>
    <col min="4" max="4" width="8.421875" style="0" customWidth="1"/>
    <col min="5" max="5" width="3.8515625" style="1" customWidth="1"/>
    <col min="6" max="6" width="7.421875" style="1" customWidth="1"/>
    <col min="7" max="7" width="4.00390625" style="1" customWidth="1"/>
    <col min="8" max="8" width="27.00390625" style="0" customWidth="1"/>
    <col min="9" max="9" width="14.8515625" style="0" customWidth="1"/>
    <col min="10" max="10" width="8.57421875" style="0" customWidth="1"/>
    <col min="11" max="11" width="12.57421875" style="0" customWidth="1"/>
    <col min="12" max="12" width="50.00390625" style="0" customWidth="1"/>
    <col min="13" max="13" width="20.00390625" style="0" customWidth="1"/>
    <col min="14" max="14" width="18.421875" style="0" customWidth="1"/>
    <col min="15" max="15" width="19.7109375" style="0" customWidth="1"/>
    <col min="16" max="16384" width="8.57421875" style="0" customWidth="1"/>
  </cols>
  <sheetData>
    <row r="1" spans="1:10" ht="16.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3" spans="1:10" ht="15.75" customHeight="1">
      <c r="A3" s="81" t="s">
        <v>280</v>
      </c>
      <c r="B3" s="81"/>
      <c r="C3" s="81"/>
      <c r="D3" s="81"/>
      <c r="E3" s="81"/>
      <c r="F3" s="81"/>
      <c r="G3" s="81"/>
      <c r="H3" s="81"/>
      <c r="I3" s="81"/>
      <c r="J3" s="81"/>
    </row>
    <row r="5" spans="1:9" ht="30.75" customHeight="1">
      <c r="A5" s="4" t="s">
        <v>2</v>
      </c>
      <c r="B5" s="4" t="s">
        <v>3</v>
      </c>
      <c r="C5" s="82" t="s">
        <v>4</v>
      </c>
      <c r="D5" s="83" t="s">
        <v>5</v>
      </c>
      <c r="E5" s="83"/>
      <c r="F5" s="83"/>
      <c r="G5" s="83"/>
      <c r="H5" s="4" t="s">
        <v>6</v>
      </c>
      <c r="I5" s="4" t="s">
        <v>7</v>
      </c>
    </row>
    <row r="6" spans="1:9" s="11" customFormat="1" ht="24.75" customHeight="1">
      <c r="A6" s="12">
        <v>1</v>
      </c>
      <c r="B6" s="12">
        <v>113274023</v>
      </c>
      <c r="C6" s="60" t="s">
        <v>281</v>
      </c>
      <c r="D6" s="14">
        <v>43390</v>
      </c>
      <c r="E6" s="25">
        <v>18</v>
      </c>
      <c r="F6" s="14">
        <f>'Escala 2018-2019 Amambai'!D6-1</f>
        <v>43389</v>
      </c>
      <c r="G6" s="15">
        <f>'Escala 2018-2019 Amambai'!E6+1</f>
        <v>19</v>
      </c>
      <c r="H6" s="4"/>
      <c r="I6" s="4"/>
    </row>
    <row r="7" spans="1:9" ht="24.75" customHeight="1">
      <c r="A7" s="12">
        <v>2</v>
      </c>
      <c r="B7" s="12">
        <v>130636021</v>
      </c>
      <c r="C7" s="60" t="s">
        <v>282</v>
      </c>
      <c r="D7" s="14">
        <v>41520</v>
      </c>
      <c r="E7" s="25">
        <v>18</v>
      </c>
      <c r="F7" s="14">
        <f>'Escala 2018-2019 Amambai'!D7-1</f>
        <v>41519</v>
      </c>
      <c r="G7" s="15">
        <f>'Escala 2018-2019 Amambai'!E7+1</f>
        <v>19</v>
      </c>
      <c r="H7" s="17"/>
      <c r="I7" s="17"/>
    </row>
    <row r="8" spans="1:9" ht="24.75" customHeight="1">
      <c r="A8" s="12">
        <v>3</v>
      </c>
      <c r="B8" s="25">
        <v>118095021</v>
      </c>
      <c r="C8" s="60" t="s">
        <v>283</v>
      </c>
      <c r="D8" s="14">
        <v>41776</v>
      </c>
      <c r="E8" s="25">
        <v>18</v>
      </c>
      <c r="F8" s="14">
        <f>'Escala 2018-2019 Amambai'!D8-1</f>
        <v>41775</v>
      </c>
      <c r="G8" s="15">
        <f>'Escala 2018-2019 Amambai'!E8+1</f>
        <v>19</v>
      </c>
      <c r="H8" s="14"/>
      <c r="I8" s="68"/>
    </row>
    <row r="9" spans="1:15" ht="24.75" customHeight="1">
      <c r="A9" s="12">
        <v>4</v>
      </c>
      <c r="B9" s="25">
        <v>346856021</v>
      </c>
      <c r="C9" s="60" t="s">
        <v>284</v>
      </c>
      <c r="D9" s="14">
        <v>42245</v>
      </c>
      <c r="E9" s="25">
        <v>18</v>
      </c>
      <c r="F9" s="14">
        <f>'Escala 2018-2019 Amambai'!D9-1</f>
        <v>42244</v>
      </c>
      <c r="G9" s="15">
        <f>'Escala 2018-2019 Amambai'!E9+1</f>
        <v>19</v>
      </c>
      <c r="H9" s="14"/>
      <c r="I9" s="68"/>
      <c r="O9" s="24"/>
    </row>
    <row r="10" spans="1:15" ht="24.75" customHeight="1">
      <c r="A10" s="12">
        <v>5</v>
      </c>
      <c r="B10" s="25">
        <v>112502021</v>
      </c>
      <c r="C10" s="60" t="s">
        <v>285</v>
      </c>
      <c r="D10" s="14">
        <v>41727</v>
      </c>
      <c r="E10" s="25">
        <v>18</v>
      </c>
      <c r="F10" s="14">
        <f>'Escala 2018-2019 Amambai'!D10-1</f>
        <v>41726</v>
      </c>
      <c r="G10" s="15">
        <f>'Escala 2018-2019 Amambai'!E10+1</f>
        <v>19</v>
      </c>
      <c r="H10" s="25"/>
      <c r="I10" s="68"/>
      <c r="O10" s="24"/>
    </row>
    <row r="11" spans="1:15" ht="24.75" customHeight="1">
      <c r="A11" s="12">
        <v>6</v>
      </c>
      <c r="B11" s="25">
        <v>131078021</v>
      </c>
      <c r="C11" s="60" t="s">
        <v>286</v>
      </c>
      <c r="D11" s="14">
        <v>41757</v>
      </c>
      <c r="E11" s="25">
        <v>19</v>
      </c>
      <c r="F11" s="14">
        <f>'Escala 2018-2019 Amambai'!D11-1</f>
        <v>41756</v>
      </c>
      <c r="G11" s="15">
        <f>'Escala 2018-2019 Amambai'!E11+1</f>
        <v>20</v>
      </c>
      <c r="H11" s="28"/>
      <c r="I11" s="68"/>
      <c r="O11" s="24"/>
    </row>
    <row r="12" spans="1:15" ht="24.75" customHeight="1">
      <c r="A12" s="12">
        <v>7</v>
      </c>
      <c r="B12" s="25">
        <v>480177021</v>
      </c>
      <c r="C12" s="60" t="s">
        <v>287</v>
      </c>
      <c r="D12" s="14">
        <v>43585</v>
      </c>
      <c r="E12" s="25">
        <v>19</v>
      </c>
      <c r="F12" s="14">
        <f>'Escala 2018-2019 Amambai'!D12-1</f>
        <v>43584</v>
      </c>
      <c r="G12" s="15">
        <f>'Escala 2018-2019 Amambai'!E12+1</f>
        <v>20</v>
      </c>
      <c r="H12" s="28"/>
      <c r="I12" s="68"/>
      <c r="O12" s="24"/>
    </row>
  </sheetData>
  <sheetProtection selectLockedCells="1" selectUnlockedCells="1"/>
  <mergeCells count="3">
    <mergeCell ref="A1:J1"/>
    <mergeCell ref="A3:J3"/>
    <mergeCell ref="D5:G5"/>
  </mergeCells>
  <printOptions horizontalCentered="1"/>
  <pageMargins left="0.7875" right="0.7875" top="0.8451388888888889" bottom="0.9840277777777777" header="0.5118055555555555" footer="0.5118055555555555"/>
  <pageSetup horizontalDpi="300" verticalDpi="300" orientation="landscape" paperSize="9"/>
  <headerFooter alignWithMargins="0">
    <oddFooter>&amp;RPágina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O36"/>
  <sheetViews>
    <sheetView view="pageBreakPreview" zoomScale="110" zoomScaleSheetLayoutView="110" workbookViewId="0" topLeftCell="A31">
      <selection activeCell="C35" sqref="C35"/>
    </sheetView>
  </sheetViews>
  <sheetFormatPr defaultColWidth="8.00390625" defaultRowHeight="14.25" customHeight="1"/>
  <cols>
    <col min="1" max="1" width="3.421875" style="0" customWidth="1"/>
    <col min="2" max="2" width="16.421875" style="1" customWidth="1"/>
    <col min="3" max="3" width="40.421875" style="80" customWidth="1"/>
    <col min="4" max="4" width="8.421875" style="0" customWidth="1"/>
    <col min="5" max="5" width="3.8515625" style="1" customWidth="1"/>
    <col min="6" max="6" width="7.421875" style="1" customWidth="1"/>
    <col min="7" max="7" width="4.00390625" style="1" customWidth="1"/>
    <col min="8" max="8" width="27.00390625" style="0" customWidth="1"/>
    <col min="9" max="9" width="14.8515625" style="0" customWidth="1"/>
    <col min="10" max="10" width="8.57421875" style="0" customWidth="1"/>
    <col min="11" max="11" width="12.57421875" style="0" customWidth="1"/>
    <col min="12" max="12" width="50.00390625" style="0" customWidth="1"/>
    <col min="13" max="13" width="20.00390625" style="0" customWidth="1"/>
    <col min="14" max="14" width="18.421875" style="0" customWidth="1"/>
    <col min="15" max="15" width="19.7109375" style="0" customWidth="1"/>
    <col min="16" max="16384" width="8.57421875" style="0" customWidth="1"/>
  </cols>
  <sheetData>
    <row r="1" spans="1:10" ht="12.7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2" ht="12.75" customHeight="1"/>
    <row r="3" spans="1:10" ht="12.75" customHeight="1">
      <c r="A3" s="81" t="s">
        <v>288</v>
      </c>
      <c r="B3" s="81"/>
      <c r="C3" s="81"/>
      <c r="D3" s="81"/>
      <c r="E3" s="81"/>
      <c r="F3" s="81"/>
      <c r="G3" s="81"/>
      <c r="H3" s="81"/>
      <c r="I3" s="81"/>
      <c r="J3" s="81"/>
    </row>
    <row r="4" ht="12.75" customHeight="1"/>
    <row r="5" spans="1:9" ht="30.75" customHeight="1">
      <c r="A5" s="4" t="s">
        <v>2</v>
      </c>
      <c r="B5" s="4" t="s">
        <v>3</v>
      </c>
      <c r="C5" s="82" t="s">
        <v>4</v>
      </c>
      <c r="D5" s="6" t="s">
        <v>5</v>
      </c>
      <c r="E5" s="6"/>
      <c r="F5" s="6"/>
      <c r="G5" s="6"/>
      <c r="H5" s="4" t="s">
        <v>6</v>
      </c>
      <c r="I5" s="4" t="s">
        <v>7</v>
      </c>
    </row>
    <row r="6" spans="1:9" ht="15.75" customHeight="1">
      <c r="A6" s="84"/>
      <c r="B6" s="84"/>
      <c r="C6" s="85"/>
      <c r="D6" s="86"/>
      <c r="E6" s="85"/>
      <c r="F6" s="85"/>
      <c r="G6" s="85"/>
      <c r="H6" s="84"/>
      <c r="I6" s="84"/>
    </row>
    <row r="7" spans="1:9" ht="24.75" customHeight="1">
      <c r="A7" s="25">
        <v>1</v>
      </c>
      <c r="B7" s="12">
        <v>100608024</v>
      </c>
      <c r="C7" s="60" t="s">
        <v>289</v>
      </c>
      <c r="D7" s="14">
        <v>43537</v>
      </c>
      <c r="E7" s="12">
        <v>19</v>
      </c>
      <c r="F7" s="14">
        <f>'Escala 2018-2019 Aquidauana'!D7-1</f>
        <v>43536</v>
      </c>
      <c r="G7" s="15">
        <f>'Escala 2018-2019 Aquidauana'!E7+1</f>
        <v>20</v>
      </c>
      <c r="H7" s="87"/>
      <c r="I7" s="87"/>
    </row>
    <row r="8" spans="1:9" ht="24.75" customHeight="1">
      <c r="A8" s="25">
        <v>2</v>
      </c>
      <c r="B8" s="25">
        <v>126646021</v>
      </c>
      <c r="C8" s="60" t="s">
        <v>290</v>
      </c>
      <c r="D8" s="14">
        <v>41122</v>
      </c>
      <c r="E8" s="25">
        <v>18</v>
      </c>
      <c r="F8" s="14">
        <f>'Escala 2018-2019 Aquidauana'!D8-1</f>
        <v>41121</v>
      </c>
      <c r="G8" s="15">
        <f>'Escala 2018-2019 Aquidauana'!E8+1</f>
        <v>19</v>
      </c>
      <c r="H8" s="28"/>
      <c r="I8" s="68"/>
    </row>
    <row r="9" spans="1:9" ht="24.75" customHeight="1">
      <c r="A9" s="25">
        <v>3</v>
      </c>
      <c r="B9" s="25">
        <v>477919021</v>
      </c>
      <c r="C9" s="60" t="s">
        <v>291</v>
      </c>
      <c r="D9" s="14">
        <v>43394</v>
      </c>
      <c r="E9" s="25">
        <v>18</v>
      </c>
      <c r="F9" s="14">
        <f>'Escala 2018-2019 Aquidauana'!D9-1</f>
        <v>43393</v>
      </c>
      <c r="G9" s="15">
        <f>'Escala 2018-2019 Aquidauana'!E9+1</f>
        <v>19</v>
      </c>
      <c r="H9" s="28"/>
      <c r="I9" s="68"/>
    </row>
    <row r="10" spans="1:15" ht="24.75" customHeight="1">
      <c r="A10" s="25">
        <v>4</v>
      </c>
      <c r="B10" s="25">
        <v>353016021</v>
      </c>
      <c r="C10" s="60" t="s">
        <v>292</v>
      </c>
      <c r="D10" s="14">
        <v>43537</v>
      </c>
      <c r="E10" s="25">
        <v>19</v>
      </c>
      <c r="F10" s="14">
        <f>'Escala 2018-2019 Aquidauana'!D10-1</f>
        <v>43536</v>
      </c>
      <c r="G10" s="15">
        <f>'Escala 2018-2019 Aquidauana'!E10+1</f>
        <v>20</v>
      </c>
      <c r="H10" s="28"/>
      <c r="I10" s="68"/>
      <c r="O10" s="24"/>
    </row>
    <row r="11" spans="1:15" ht="24.75" customHeight="1">
      <c r="A11" s="25">
        <v>5</v>
      </c>
      <c r="B11" s="25">
        <v>433284021</v>
      </c>
      <c r="C11" s="60" t="s">
        <v>293</v>
      </c>
      <c r="D11" s="14">
        <v>42249</v>
      </c>
      <c r="E11" s="25">
        <v>18</v>
      </c>
      <c r="F11" s="14">
        <f>'Escala 2018-2019 Aquidauana'!D11-1</f>
        <v>42248</v>
      </c>
      <c r="G11" s="15">
        <f>'Escala 2018-2019 Aquidauana'!E11+1</f>
        <v>19</v>
      </c>
      <c r="H11" s="28"/>
      <c r="I11" s="68"/>
      <c r="O11" s="24"/>
    </row>
    <row r="12" spans="1:15" ht="24.75" customHeight="1">
      <c r="A12" s="25">
        <v>6</v>
      </c>
      <c r="B12" s="25">
        <v>63491021</v>
      </c>
      <c r="C12" s="60" t="s">
        <v>294</v>
      </c>
      <c r="D12" s="14">
        <v>40941</v>
      </c>
      <c r="E12" s="25">
        <v>18</v>
      </c>
      <c r="F12" s="14">
        <f>'Escala 2018-2019 Aquidauana'!D12-1</f>
        <v>40940</v>
      </c>
      <c r="G12" s="15">
        <f>'Escala 2018-2019 Aquidauana'!E12+1</f>
        <v>19</v>
      </c>
      <c r="H12" s="28"/>
      <c r="I12" s="68"/>
      <c r="O12" s="24"/>
    </row>
    <row r="13" spans="1:15" ht="24.75" customHeight="1">
      <c r="A13" s="25">
        <v>7</v>
      </c>
      <c r="B13" s="25">
        <v>70751021</v>
      </c>
      <c r="C13" s="60" t="s">
        <v>295</v>
      </c>
      <c r="D13" s="14">
        <v>41120</v>
      </c>
      <c r="E13" s="25">
        <v>18</v>
      </c>
      <c r="F13" s="14">
        <f>'Escala 2018-2019 Aquidauana'!D13-1</f>
        <v>41119</v>
      </c>
      <c r="G13" s="15">
        <f>'Escala 2018-2019 Aquidauana'!E13+1</f>
        <v>19</v>
      </c>
      <c r="H13" s="28"/>
      <c r="I13" s="68"/>
      <c r="O13" s="24"/>
    </row>
    <row r="14" spans="1:15" ht="24.75" customHeight="1">
      <c r="A14" s="25">
        <v>8</v>
      </c>
      <c r="B14" s="25">
        <v>62913021</v>
      </c>
      <c r="C14" s="60" t="s">
        <v>296</v>
      </c>
      <c r="D14" s="14">
        <v>41072</v>
      </c>
      <c r="E14" s="25">
        <v>18</v>
      </c>
      <c r="F14" s="14">
        <f>'Escala 2018-2019 Aquidauana'!D14-1</f>
        <v>41071</v>
      </c>
      <c r="G14" s="15">
        <f>'Escala 2018-2019 Aquidauana'!E14+1</f>
        <v>19</v>
      </c>
      <c r="H14" s="28"/>
      <c r="I14" s="68"/>
      <c r="O14" s="24"/>
    </row>
    <row r="15" spans="1:15" ht="24.75" customHeight="1">
      <c r="A15" s="25">
        <v>9</v>
      </c>
      <c r="B15" s="25">
        <v>119383022</v>
      </c>
      <c r="C15" s="60" t="s">
        <v>297</v>
      </c>
      <c r="D15" s="14">
        <v>41815</v>
      </c>
      <c r="E15" s="25">
        <v>18</v>
      </c>
      <c r="F15" s="14">
        <f>'Escala 2018-2019 Aquidauana'!D15-1</f>
        <v>41814</v>
      </c>
      <c r="G15" s="15">
        <f>'Escala 2018-2019 Aquidauana'!E15+1</f>
        <v>19</v>
      </c>
      <c r="H15" s="25"/>
      <c r="I15" s="68"/>
      <c r="O15" s="24"/>
    </row>
    <row r="16" spans="1:15" ht="24.75" customHeight="1">
      <c r="A16" s="25">
        <v>10</v>
      </c>
      <c r="B16" s="25">
        <v>109899021</v>
      </c>
      <c r="C16" s="60" t="s">
        <v>298</v>
      </c>
      <c r="D16" s="14">
        <v>41072</v>
      </c>
      <c r="E16" s="25">
        <v>18</v>
      </c>
      <c r="F16" s="14">
        <f>'Escala 2018-2019 Aquidauana'!D16-1</f>
        <v>41071</v>
      </c>
      <c r="G16" s="15">
        <f>'Escala 2018-2019 Aquidauana'!E16+1</f>
        <v>19</v>
      </c>
      <c r="H16" s="28"/>
      <c r="I16" s="68"/>
      <c r="O16" s="24"/>
    </row>
    <row r="17" spans="1:15" ht="24.75" customHeight="1">
      <c r="A17" s="25">
        <v>11</v>
      </c>
      <c r="B17" s="25">
        <v>125754024</v>
      </c>
      <c r="C17" s="60" t="s">
        <v>299</v>
      </c>
      <c r="D17" s="14">
        <v>42205</v>
      </c>
      <c r="E17" s="25">
        <v>18</v>
      </c>
      <c r="F17" s="14">
        <f>'Escala 2018-2019 Aquidauana'!D17-1</f>
        <v>42204</v>
      </c>
      <c r="G17" s="15">
        <f>'Escala 2018-2019 Aquidauana'!E17+1</f>
        <v>19</v>
      </c>
      <c r="H17" s="28"/>
      <c r="I17" s="68"/>
      <c r="O17" s="24"/>
    </row>
    <row r="18" spans="1:9" ht="24.75" customHeight="1">
      <c r="A18" s="25">
        <v>12</v>
      </c>
      <c r="B18" s="25">
        <v>84754021</v>
      </c>
      <c r="C18" s="60" t="s">
        <v>300</v>
      </c>
      <c r="D18" s="14">
        <v>41086</v>
      </c>
      <c r="E18" s="25">
        <v>18</v>
      </c>
      <c r="F18" s="14">
        <f>'Escala 2018-2019 Aquidauana'!D18-1</f>
        <v>41085</v>
      </c>
      <c r="G18" s="15">
        <f>'Escala 2018-2019 Aquidauana'!E18+1</f>
        <v>19</v>
      </c>
      <c r="H18" s="28"/>
      <c r="I18" s="68"/>
    </row>
    <row r="19" spans="1:9" ht="24.75" customHeight="1">
      <c r="A19" s="25">
        <v>13</v>
      </c>
      <c r="B19" s="25">
        <v>431940021</v>
      </c>
      <c r="C19" s="60" t="s">
        <v>301</v>
      </c>
      <c r="D19" s="14">
        <v>42192</v>
      </c>
      <c r="E19" s="15">
        <v>19</v>
      </c>
      <c r="F19" s="14">
        <v>42191</v>
      </c>
      <c r="G19" s="15">
        <f>'Escala 2018-2019 Aquidauana'!E19+1</f>
        <v>20</v>
      </c>
      <c r="H19" s="25"/>
      <c r="I19" s="26"/>
    </row>
    <row r="20" spans="1:9" ht="24.75" customHeight="1">
      <c r="A20" s="25">
        <v>14</v>
      </c>
      <c r="B20" s="25">
        <v>42591022</v>
      </c>
      <c r="C20" s="60" t="s">
        <v>302</v>
      </c>
      <c r="D20" s="14">
        <v>41121</v>
      </c>
      <c r="E20" s="25">
        <v>19</v>
      </c>
      <c r="F20" s="14">
        <f>'Escala 2018-2019 Aquidauana'!D20-1</f>
        <v>41120</v>
      </c>
      <c r="G20" s="15">
        <f>'Escala 2018-2019 Aquidauana'!E20+1</f>
        <v>20</v>
      </c>
      <c r="H20" s="25"/>
      <c r="I20" s="25"/>
    </row>
    <row r="21" spans="1:9" ht="24.75" customHeight="1">
      <c r="A21" s="25">
        <v>15</v>
      </c>
      <c r="B21" s="25">
        <v>319712021</v>
      </c>
      <c r="C21" s="60" t="s">
        <v>303</v>
      </c>
      <c r="D21" s="14">
        <v>43394</v>
      </c>
      <c r="E21" s="15">
        <v>18</v>
      </c>
      <c r="F21" s="14">
        <f>'Escala 2018-2019 Aquidauana'!D21-1</f>
        <v>43393</v>
      </c>
      <c r="G21" s="15">
        <f>'Escala 2018-2019 Aquidauana'!E21+1</f>
        <v>19</v>
      </c>
      <c r="H21" s="25"/>
      <c r="I21" s="26"/>
    </row>
    <row r="22" spans="1:9" ht="24.75" customHeight="1">
      <c r="A22" s="25">
        <v>16</v>
      </c>
      <c r="B22" s="25">
        <v>132371021</v>
      </c>
      <c r="C22" s="60" t="s">
        <v>304</v>
      </c>
      <c r="D22" s="14">
        <v>41128</v>
      </c>
      <c r="E22" s="25">
        <v>18</v>
      </c>
      <c r="F22" s="14">
        <f>'Escala 2018-2019 Aquidauana'!D22-1</f>
        <v>41127</v>
      </c>
      <c r="G22" s="15">
        <f>'Escala 2018-2019 Aquidauana'!E22+1</f>
        <v>19</v>
      </c>
      <c r="H22" s="28"/>
      <c r="I22" s="68"/>
    </row>
    <row r="23" spans="1:9" ht="24.75" customHeight="1">
      <c r="A23" s="25">
        <v>17</v>
      </c>
      <c r="B23" s="25">
        <v>71201021</v>
      </c>
      <c r="C23" s="60" t="s">
        <v>305</v>
      </c>
      <c r="D23" s="14">
        <v>41093</v>
      </c>
      <c r="E23" s="25">
        <v>19</v>
      </c>
      <c r="F23" s="14">
        <f>'Escala 2018-2019 Aquidauana'!D23-1</f>
        <v>41092</v>
      </c>
      <c r="G23" s="15">
        <f>'Escala 2018-2019 Aquidauana'!E23+1</f>
        <v>20</v>
      </c>
      <c r="H23" s="25"/>
      <c r="I23" s="25"/>
    </row>
    <row r="24" spans="1:9" ht="24.75" customHeight="1">
      <c r="A24" s="25">
        <v>18</v>
      </c>
      <c r="B24" s="25">
        <v>42972023</v>
      </c>
      <c r="C24" s="60" t="s">
        <v>306</v>
      </c>
      <c r="D24" s="14">
        <v>42340</v>
      </c>
      <c r="E24" s="25">
        <v>18</v>
      </c>
      <c r="F24" s="14">
        <f>'Escala 2018-2019 Aquidauana'!D24-1</f>
        <v>42339</v>
      </c>
      <c r="G24" s="15">
        <f>'Escala 2018-2019 Aquidauana'!E24+1</f>
        <v>19</v>
      </c>
      <c r="H24" s="25"/>
      <c r="I24" s="25"/>
    </row>
    <row r="25" spans="1:9" ht="24.75" customHeight="1">
      <c r="A25" s="25">
        <v>19</v>
      </c>
      <c r="B25" s="25">
        <v>109633021</v>
      </c>
      <c r="C25" s="60" t="s">
        <v>307</v>
      </c>
      <c r="D25" s="14">
        <v>42579</v>
      </c>
      <c r="E25" s="25">
        <v>18</v>
      </c>
      <c r="F25" s="14">
        <f>'Escala 2018-2019 Aquidauana'!D25-1</f>
        <v>42578</v>
      </c>
      <c r="G25" s="15">
        <f>'Escala 2018-2019 Aquidauana'!E25+1</f>
        <v>19</v>
      </c>
      <c r="H25" s="25"/>
      <c r="I25" s="68"/>
    </row>
    <row r="26" spans="1:9" ht="24.75" customHeight="1">
      <c r="A26" s="25">
        <v>20</v>
      </c>
      <c r="B26" s="25">
        <v>64704021</v>
      </c>
      <c r="C26" s="60" t="s">
        <v>308</v>
      </c>
      <c r="D26" s="14">
        <v>41072</v>
      </c>
      <c r="E26" s="25">
        <v>19</v>
      </c>
      <c r="F26" s="14">
        <f>'Escala 2018-2019 Aquidauana'!D26-1</f>
        <v>41071</v>
      </c>
      <c r="G26" s="15">
        <f>'Escala 2018-2019 Aquidauana'!E26+1</f>
        <v>20</v>
      </c>
      <c r="H26" s="28"/>
      <c r="I26" s="68"/>
    </row>
    <row r="27" spans="1:9" ht="24.75" customHeight="1">
      <c r="A27" s="25">
        <v>21</v>
      </c>
      <c r="B27" s="25">
        <v>56046021</v>
      </c>
      <c r="C27" s="60" t="s">
        <v>309</v>
      </c>
      <c r="D27" s="14">
        <v>42533</v>
      </c>
      <c r="E27" s="25">
        <v>18</v>
      </c>
      <c r="F27" s="14">
        <f>'Escala 2018-2019 Aquidauana'!D27-1</f>
        <v>42532</v>
      </c>
      <c r="G27" s="15">
        <f>'Escala 2018-2019 Aquidauana'!E27+1</f>
        <v>19</v>
      </c>
      <c r="H27" s="25"/>
      <c r="I27" s="25"/>
    </row>
    <row r="28" spans="1:9" ht="24.75" customHeight="1">
      <c r="A28" s="25">
        <v>22</v>
      </c>
      <c r="B28" s="25">
        <v>132030021</v>
      </c>
      <c r="C28" s="60" t="s">
        <v>310</v>
      </c>
      <c r="D28" s="14">
        <v>41765</v>
      </c>
      <c r="E28" s="25">
        <v>18</v>
      </c>
      <c r="F28" s="14">
        <f>'Escala 2018-2019 Aquidauana'!D28-1</f>
        <v>41764</v>
      </c>
      <c r="G28" s="15">
        <f>'Escala 2018-2019 Aquidauana'!E28+1</f>
        <v>19</v>
      </c>
      <c r="H28" s="25"/>
      <c r="I28" s="68"/>
    </row>
    <row r="29" spans="1:9" ht="24.75" customHeight="1">
      <c r="A29" s="25">
        <v>23</v>
      </c>
      <c r="B29" s="25">
        <v>105355021</v>
      </c>
      <c r="C29" s="60" t="s">
        <v>311</v>
      </c>
      <c r="D29" s="14">
        <v>41156</v>
      </c>
      <c r="E29" s="25">
        <v>18</v>
      </c>
      <c r="F29" s="14">
        <f>'Escala 2018-2019 Aquidauana'!D29-1</f>
        <v>41155</v>
      </c>
      <c r="G29" s="15">
        <f>'Escala 2018-2019 Aquidauana'!E29+1</f>
        <v>19</v>
      </c>
      <c r="H29" s="28"/>
      <c r="I29" s="68"/>
    </row>
    <row r="30" spans="1:9" ht="24.75" customHeight="1">
      <c r="A30" s="25">
        <v>24</v>
      </c>
      <c r="B30" s="25">
        <v>68928022</v>
      </c>
      <c r="C30" s="60" t="s">
        <v>312</v>
      </c>
      <c r="D30" s="14">
        <v>41072</v>
      </c>
      <c r="E30" s="25">
        <v>17</v>
      </c>
      <c r="F30" s="14">
        <f>'Escala 2018-2019 Aquidauana'!D30-1</f>
        <v>41071</v>
      </c>
      <c r="G30" s="15">
        <f>'Escala 2018-2019 Aquidauana'!E30+1</f>
        <v>18</v>
      </c>
      <c r="H30" s="25"/>
      <c r="I30" s="68"/>
    </row>
    <row r="31" spans="1:9" ht="24.75" customHeight="1">
      <c r="A31" s="25">
        <v>25</v>
      </c>
      <c r="B31" s="25">
        <v>470353029</v>
      </c>
      <c r="C31" s="60" t="s">
        <v>313</v>
      </c>
      <c r="D31" s="14">
        <v>43537</v>
      </c>
      <c r="E31" s="25">
        <v>19</v>
      </c>
      <c r="F31" s="14">
        <f>'Escala 2018-2019 Aquidauana'!D31-1</f>
        <v>43536</v>
      </c>
      <c r="G31" s="15">
        <f>'Escala 2018-2019 Aquidauana'!E31+1</f>
        <v>20</v>
      </c>
      <c r="H31" s="25"/>
      <c r="I31" s="68"/>
    </row>
    <row r="32" spans="1:9" ht="24.75" customHeight="1">
      <c r="A32" s="25">
        <v>26</v>
      </c>
      <c r="B32" s="25">
        <v>105418021</v>
      </c>
      <c r="C32" s="60" t="s">
        <v>314</v>
      </c>
      <c r="D32" s="14">
        <v>41060</v>
      </c>
      <c r="E32" s="25">
        <v>19</v>
      </c>
      <c r="F32" s="14">
        <f>'Escala 2018-2019 Aquidauana'!D32-1</f>
        <v>41059</v>
      </c>
      <c r="G32" s="15">
        <f>'Escala 2018-2019 Aquidauana'!E32+1</f>
        <v>20</v>
      </c>
      <c r="H32" s="25"/>
      <c r="I32" s="68"/>
    </row>
    <row r="33" spans="1:9" ht="24.75" customHeight="1">
      <c r="A33" s="25">
        <v>27</v>
      </c>
      <c r="B33" s="25">
        <v>469041021</v>
      </c>
      <c r="C33" s="60" t="s">
        <v>315</v>
      </c>
      <c r="D33" s="14">
        <v>42765</v>
      </c>
      <c r="E33" s="25">
        <v>19</v>
      </c>
      <c r="F33" s="14">
        <f>'Escala 2018-2019 Aquidauana'!D33-1</f>
        <v>42764</v>
      </c>
      <c r="G33" s="15">
        <f>'Escala 2018-2019 Aquidauana'!E33+1</f>
        <v>20</v>
      </c>
      <c r="H33" s="25"/>
      <c r="I33" s="68"/>
    </row>
    <row r="34" spans="1:9" ht="24.75" customHeight="1">
      <c r="A34" s="25">
        <v>28</v>
      </c>
      <c r="B34" s="25">
        <v>80656021</v>
      </c>
      <c r="C34" s="60" t="s">
        <v>316</v>
      </c>
      <c r="D34" s="14">
        <v>41072</v>
      </c>
      <c r="E34" s="25">
        <v>18</v>
      </c>
      <c r="F34" s="14">
        <f>'Escala 2018-2019 Aquidauana'!D34-1</f>
        <v>41071</v>
      </c>
      <c r="G34" s="15">
        <f>'Escala 2018-2019 Aquidauana'!E34+1</f>
        <v>19</v>
      </c>
      <c r="H34" s="28"/>
      <c r="I34" s="68"/>
    </row>
    <row r="35" spans="1:9" ht="24.75" customHeight="1">
      <c r="A35" s="25">
        <v>29</v>
      </c>
      <c r="B35" s="25">
        <v>17531023</v>
      </c>
      <c r="C35" s="60" t="s">
        <v>317</v>
      </c>
      <c r="D35" s="14">
        <v>41072</v>
      </c>
      <c r="E35" s="25">
        <v>19</v>
      </c>
      <c r="F35" s="14">
        <f>'Escala 2018-2019 Aquidauana'!D35-1</f>
        <v>41071</v>
      </c>
      <c r="G35" s="15">
        <f>'Escala 2018-2019 Aquidauana'!E35+1</f>
        <v>20</v>
      </c>
      <c r="H35" s="25"/>
      <c r="I35" s="68"/>
    </row>
    <row r="36" spans="1:9" ht="24.75" customHeight="1">
      <c r="A36" s="25">
        <v>30</v>
      </c>
      <c r="B36" s="12">
        <v>480430022</v>
      </c>
      <c r="C36" s="60" t="s">
        <v>318</v>
      </c>
      <c r="D36" s="14">
        <v>43607</v>
      </c>
      <c r="E36" s="25">
        <v>19</v>
      </c>
      <c r="F36" s="14">
        <f>'Escala 2018-2019 Aquidauana'!D36-1</f>
        <v>43606</v>
      </c>
      <c r="G36" s="15">
        <f>'Escala 2018-2019 Aquidauana'!E36+1</f>
        <v>20</v>
      </c>
      <c r="H36" s="25"/>
      <c r="I36" s="68"/>
    </row>
    <row r="37" ht="15.75" customHeight="1"/>
    <row r="65534" ht="12.75" customHeight="1"/>
    <row r="65535" ht="12.75" customHeight="1"/>
    <row r="65536" ht="12.75" customHeight="1"/>
  </sheetData>
  <sheetProtection selectLockedCells="1" selectUnlockedCells="1"/>
  <mergeCells count="3">
    <mergeCell ref="A1:J1"/>
    <mergeCell ref="A3:J3"/>
    <mergeCell ref="D5:G5"/>
  </mergeCells>
  <printOptions horizontalCentered="1"/>
  <pageMargins left="0.7875" right="0.7875" top="0.8451388888888889" bottom="0.9840277777777777" header="0.5118055555555555" footer="0.5118055555555555"/>
  <pageSetup horizontalDpi="300" verticalDpi="300" orientation="landscape" paperSize="9"/>
  <headerFooter alignWithMargins="0">
    <oddFooter>&amp;RPágina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O43"/>
  <sheetViews>
    <sheetView view="pageBreakPreview" zoomScale="110" zoomScaleSheetLayoutView="110" workbookViewId="0" topLeftCell="A22">
      <selection activeCell="B25" sqref="B25"/>
    </sheetView>
  </sheetViews>
  <sheetFormatPr defaultColWidth="8.00390625" defaultRowHeight="14.25" customHeight="1"/>
  <cols>
    <col min="1" max="1" width="3.421875" style="0" customWidth="1"/>
    <col min="2" max="2" width="16.421875" style="1" customWidth="1"/>
    <col min="3" max="3" width="40.421875" style="80" customWidth="1"/>
    <col min="4" max="4" width="8.421875" style="0" customWidth="1"/>
    <col min="5" max="5" width="3.8515625" style="1" customWidth="1"/>
    <col min="6" max="6" width="7.421875" style="1" customWidth="1"/>
    <col min="7" max="7" width="4.00390625" style="1" customWidth="1"/>
    <col min="8" max="8" width="27.00390625" style="0" customWidth="1"/>
    <col min="9" max="9" width="14.8515625" style="0" customWidth="1"/>
    <col min="10" max="10" width="8.57421875" style="0" customWidth="1"/>
    <col min="11" max="11" width="12.57421875" style="0" customWidth="1"/>
    <col min="12" max="12" width="50.00390625" style="0" customWidth="1"/>
    <col min="13" max="13" width="20.00390625" style="0" customWidth="1"/>
    <col min="14" max="14" width="18.421875" style="0" customWidth="1"/>
    <col min="15" max="15" width="19.7109375" style="0" customWidth="1"/>
    <col min="16" max="16384" width="8.57421875" style="0" customWidth="1"/>
  </cols>
  <sheetData>
    <row r="1" spans="1:10" ht="12.7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2" ht="12.75" customHeight="1"/>
    <row r="3" spans="1:10" ht="15.75" customHeight="1">
      <c r="A3" s="81" t="s">
        <v>319</v>
      </c>
      <c r="B3" s="81"/>
      <c r="C3" s="81"/>
      <c r="D3" s="81"/>
      <c r="E3" s="81"/>
      <c r="F3" s="81"/>
      <c r="G3" s="81"/>
      <c r="H3" s="81"/>
      <c r="I3" s="81"/>
      <c r="J3" s="81"/>
    </row>
    <row r="4" ht="12.75" customHeight="1"/>
    <row r="5" spans="1:9" ht="30.75" customHeight="1">
      <c r="A5" s="4" t="s">
        <v>2</v>
      </c>
      <c r="B5" s="4" t="s">
        <v>3</v>
      </c>
      <c r="C5" s="82" t="s">
        <v>4</v>
      </c>
      <c r="D5" s="6" t="s">
        <v>5</v>
      </c>
      <c r="E5" s="6"/>
      <c r="F5" s="6"/>
      <c r="G5" s="6"/>
      <c r="H5" s="4" t="s">
        <v>6</v>
      </c>
      <c r="I5" s="4" t="s">
        <v>7</v>
      </c>
    </row>
    <row r="6" spans="1:9" s="11" customFormat="1" ht="24.75" customHeight="1">
      <c r="A6" s="7"/>
      <c r="B6" s="7"/>
      <c r="C6" s="10"/>
      <c r="D6" s="9"/>
      <c r="E6" s="10"/>
      <c r="F6" s="10"/>
      <c r="G6" s="10"/>
      <c r="H6" s="7"/>
      <c r="I6" s="7"/>
    </row>
    <row r="7" spans="1:9" ht="24.75" customHeight="1">
      <c r="A7" s="25">
        <v>1</v>
      </c>
      <c r="B7" s="28">
        <v>118778021</v>
      </c>
      <c r="C7" s="29" t="s">
        <v>320</v>
      </c>
      <c r="D7" s="32">
        <v>41709</v>
      </c>
      <c r="E7" s="31">
        <v>18</v>
      </c>
      <c r="F7" s="32">
        <f>'Escala 2018-2019 Campo Grande'!D7-1</f>
        <v>41708</v>
      </c>
      <c r="G7" s="88">
        <f>'Escala 2018-2019 Campo Grande'!E7+1</f>
        <v>19</v>
      </c>
      <c r="H7" s="89"/>
      <c r="I7" s="90"/>
    </row>
    <row r="8" spans="1:9" ht="24.75" customHeight="1">
      <c r="A8" s="25">
        <v>2</v>
      </c>
      <c r="B8" s="25">
        <v>123417021</v>
      </c>
      <c r="C8" s="13" t="s">
        <v>321</v>
      </c>
      <c r="D8" s="14">
        <v>40945</v>
      </c>
      <c r="E8" s="15">
        <v>18</v>
      </c>
      <c r="F8" s="14">
        <f>'Escala 2018-2019 Campo Grande'!D8-1</f>
        <v>40944</v>
      </c>
      <c r="G8" s="16">
        <f>'Escala 2018-2019 Campo Grande'!E8+1</f>
        <v>19</v>
      </c>
      <c r="H8" s="25"/>
      <c r="I8" s="26"/>
    </row>
    <row r="9" spans="1:9" ht="24.75" customHeight="1">
      <c r="A9" s="25">
        <v>3</v>
      </c>
      <c r="B9" s="25">
        <v>430506021</v>
      </c>
      <c r="C9" s="60" t="s">
        <v>322</v>
      </c>
      <c r="D9" s="14">
        <v>42143</v>
      </c>
      <c r="E9" s="25">
        <v>19</v>
      </c>
      <c r="F9" s="32">
        <f>'Escala 2018-2019 Campo Grande'!D9-1</f>
        <v>42142</v>
      </c>
      <c r="G9" s="88">
        <f>'Escala 2018-2019 Campo Grande'!E9+1</f>
        <v>20</v>
      </c>
      <c r="H9" s="89"/>
      <c r="I9" s="90"/>
    </row>
    <row r="10" spans="1:15" s="34" customFormat="1" ht="24.75" customHeight="1">
      <c r="A10" s="25">
        <v>4</v>
      </c>
      <c r="B10" s="25">
        <v>120846021</v>
      </c>
      <c r="C10" s="60" t="s">
        <v>323</v>
      </c>
      <c r="D10" s="14">
        <v>40992</v>
      </c>
      <c r="E10" s="15">
        <v>18</v>
      </c>
      <c r="F10" s="14">
        <f>'Escala 2018-2019 Campo Grande'!D10-1</f>
        <v>40991</v>
      </c>
      <c r="G10" s="88">
        <f>'Escala 2018-2019 Campo Grande'!E10+1</f>
        <v>19</v>
      </c>
      <c r="H10" s="25"/>
      <c r="I10" s="26"/>
      <c r="O10" s="35"/>
    </row>
    <row r="11" spans="1:15" s="34" customFormat="1" ht="24.75" customHeight="1">
      <c r="A11" s="25">
        <v>5</v>
      </c>
      <c r="B11" s="28">
        <v>97435022</v>
      </c>
      <c r="C11" s="29" t="s">
        <v>324</v>
      </c>
      <c r="D11" s="91">
        <v>41257</v>
      </c>
      <c r="E11" s="31">
        <v>18</v>
      </c>
      <c r="F11" s="32">
        <f>'Escala 2018-2019 Campo Grande'!D11-1</f>
        <v>41256</v>
      </c>
      <c r="G11" s="88">
        <f>'Escala 2018-2019 Campo Grande'!E11+1</f>
        <v>19</v>
      </c>
      <c r="H11" s="28"/>
      <c r="I11" s="33"/>
      <c r="O11" s="35"/>
    </row>
    <row r="12" spans="1:15" ht="24.75" customHeight="1">
      <c r="A12" s="25">
        <v>6</v>
      </c>
      <c r="B12" s="28">
        <v>441457021</v>
      </c>
      <c r="C12" s="29" t="s">
        <v>325</v>
      </c>
      <c r="D12" s="91">
        <v>43585</v>
      </c>
      <c r="E12" s="31">
        <v>19</v>
      </c>
      <c r="F12" s="32">
        <f>'Escala 2018-2019 Campo Grande'!D12-1</f>
        <v>43584</v>
      </c>
      <c r="G12" s="88">
        <f>'Escala 2018-2019 Campo Grande'!E12+1</f>
        <v>20</v>
      </c>
      <c r="H12" s="28"/>
      <c r="I12" s="33"/>
      <c r="O12" s="24"/>
    </row>
    <row r="13" spans="1:9" ht="24.75" customHeight="1">
      <c r="A13" s="25">
        <v>7</v>
      </c>
      <c r="B13" s="28">
        <v>31102022</v>
      </c>
      <c r="C13" s="29" t="s">
        <v>326</v>
      </c>
      <c r="D13" s="91">
        <v>43538</v>
      </c>
      <c r="E13" s="31">
        <v>19</v>
      </c>
      <c r="F13" s="32">
        <f>'Escala 2018-2019 Campo Grande'!D13-1</f>
        <v>43537</v>
      </c>
      <c r="G13" s="88">
        <f>'Escala 2018-2019 Campo Grande'!E13+1</f>
        <v>20</v>
      </c>
      <c r="H13" s="28"/>
      <c r="I13" s="33"/>
    </row>
    <row r="14" spans="1:9" ht="24.75" customHeight="1">
      <c r="A14" s="25">
        <v>8</v>
      </c>
      <c r="B14" s="28">
        <v>478095021</v>
      </c>
      <c r="C14" s="29" t="s">
        <v>327</v>
      </c>
      <c r="D14" s="91">
        <v>43427</v>
      </c>
      <c r="E14" s="31">
        <v>18</v>
      </c>
      <c r="F14" s="32">
        <f>'Escala 2018-2019 Campo Grande'!D14-1</f>
        <v>43426</v>
      </c>
      <c r="G14" s="88">
        <f>'Escala 2018-2019 Campo Grande'!E14+1</f>
        <v>19</v>
      </c>
      <c r="H14" s="28"/>
      <c r="I14" s="33"/>
    </row>
    <row r="15" spans="1:9" ht="24.75" customHeight="1">
      <c r="A15" s="25">
        <v>9</v>
      </c>
      <c r="B15" s="28">
        <v>422669022</v>
      </c>
      <c r="C15" s="29" t="s">
        <v>328</v>
      </c>
      <c r="D15" s="91">
        <v>42215</v>
      </c>
      <c r="E15" s="31">
        <v>18</v>
      </c>
      <c r="F15" s="32">
        <v>42214</v>
      </c>
      <c r="G15" s="88">
        <f>'Escala 2018-2019 Campo Grande'!E15+1</f>
        <v>19</v>
      </c>
      <c r="H15" s="28"/>
      <c r="I15" s="33"/>
    </row>
    <row r="16" spans="1:15" ht="24.75" customHeight="1">
      <c r="A16" s="25">
        <v>10</v>
      </c>
      <c r="B16" s="28">
        <v>58207021</v>
      </c>
      <c r="C16" s="29" t="s">
        <v>329</v>
      </c>
      <c r="D16" s="32">
        <v>41787</v>
      </c>
      <c r="E16" s="31">
        <v>18</v>
      </c>
      <c r="F16" s="32">
        <f>'Escala 2018-2019 Campo Grande'!D16-1</f>
        <v>41786</v>
      </c>
      <c r="G16" s="16">
        <f>'Escala 2018-2019 Campo Grande'!E16+1</f>
        <v>19</v>
      </c>
      <c r="H16" s="28"/>
      <c r="I16" s="33"/>
      <c r="O16" s="24"/>
    </row>
    <row r="17" spans="1:15" ht="24.75" customHeight="1">
      <c r="A17" s="25">
        <v>11</v>
      </c>
      <c r="B17" s="25">
        <v>121163021</v>
      </c>
      <c r="C17" s="60" t="s">
        <v>330</v>
      </c>
      <c r="D17" s="14">
        <v>41206</v>
      </c>
      <c r="E17" s="25">
        <v>18</v>
      </c>
      <c r="F17" s="14">
        <f>'Escala 2018-2019 Campo Grande'!D17-1</f>
        <v>41205</v>
      </c>
      <c r="G17" s="15">
        <f>'Escala 2018-2019 Campo Grande'!E17+1</f>
        <v>19</v>
      </c>
      <c r="H17" s="28"/>
      <c r="I17" s="68"/>
      <c r="O17" s="24"/>
    </row>
    <row r="18" spans="1:15" ht="24.75" customHeight="1">
      <c r="A18" s="25">
        <v>12</v>
      </c>
      <c r="B18" s="25">
        <v>132162021</v>
      </c>
      <c r="C18" s="60" t="s">
        <v>331</v>
      </c>
      <c r="D18" s="14">
        <v>40959</v>
      </c>
      <c r="E18" s="25">
        <v>18</v>
      </c>
      <c r="F18" s="14">
        <f>'Escala 2018-2019 Campo Grande'!D18-1</f>
        <v>40958</v>
      </c>
      <c r="G18" s="15">
        <f>'Escala 2018-2019 Campo Grande'!E18+1</f>
        <v>19</v>
      </c>
      <c r="H18" s="25"/>
      <c r="I18" s="25"/>
      <c r="O18" s="24"/>
    </row>
    <row r="19" spans="1:15" ht="24.75" customHeight="1">
      <c r="A19" s="25">
        <v>13</v>
      </c>
      <c r="B19" s="25">
        <v>116798022</v>
      </c>
      <c r="C19" s="13" t="s">
        <v>332</v>
      </c>
      <c r="D19" s="14">
        <v>41149</v>
      </c>
      <c r="E19" s="15">
        <v>18</v>
      </c>
      <c r="F19" s="14">
        <f>'Escala 2018-2019 Campo Grande'!D19-1</f>
        <v>41148</v>
      </c>
      <c r="G19" s="16">
        <f>'Escala 2018-2019 Campo Grande'!E19+1</f>
        <v>19</v>
      </c>
      <c r="H19" s="25"/>
      <c r="I19" s="26"/>
      <c r="O19" s="24"/>
    </row>
    <row r="20" spans="1:15" ht="24.75" customHeight="1">
      <c r="A20" s="25">
        <v>14</v>
      </c>
      <c r="B20" s="12">
        <v>25819028</v>
      </c>
      <c r="C20" s="60" t="s">
        <v>333</v>
      </c>
      <c r="D20" s="14">
        <v>43734</v>
      </c>
      <c r="E20" s="15">
        <v>19</v>
      </c>
      <c r="F20" s="32">
        <f>'Escala 2018-2019 Campo Grande'!D20-1</f>
        <v>43733</v>
      </c>
      <c r="G20" s="88">
        <f>'Escala 2018-2019 Campo Grande'!E20+1</f>
        <v>20</v>
      </c>
      <c r="H20" s="25"/>
      <c r="I20" s="26"/>
      <c r="O20" s="24"/>
    </row>
    <row r="21" spans="1:15" ht="24.75" customHeight="1">
      <c r="A21" s="25">
        <v>15</v>
      </c>
      <c r="B21" s="12">
        <v>477917021</v>
      </c>
      <c r="C21" s="60" t="s">
        <v>334</v>
      </c>
      <c r="D21" s="14">
        <v>43392</v>
      </c>
      <c r="E21" s="15">
        <v>18</v>
      </c>
      <c r="F21" s="32">
        <f>'Escala 2018-2019 Campo Grande'!D21-1</f>
        <v>43391</v>
      </c>
      <c r="G21" s="88">
        <f>'Escala 2018-2019 Campo Grande'!E21+1</f>
        <v>19</v>
      </c>
      <c r="H21" s="25"/>
      <c r="I21" s="26"/>
      <c r="O21" s="24"/>
    </row>
    <row r="22" spans="1:9" ht="24.75" customHeight="1">
      <c r="A22" s="25">
        <v>16</v>
      </c>
      <c r="B22" s="12">
        <v>479636021</v>
      </c>
      <c r="C22" s="60" t="s">
        <v>335</v>
      </c>
      <c r="D22" s="14">
        <v>43538</v>
      </c>
      <c r="E22" s="15">
        <v>19</v>
      </c>
      <c r="F22" s="32">
        <v>479636021</v>
      </c>
      <c r="G22" s="88">
        <f>'Escala 2018-2019 Campo Grande'!E22+1</f>
        <v>20</v>
      </c>
      <c r="H22" s="25"/>
      <c r="I22" s="26"/>
    </row>
    <row r="23" spans="1:9" ht="24.75" customHeight="1">
      <c r="A23" s="25">
        <v>17</v>
      </c>
      <c r="B23" s="25">
        <v>104817021</v>
      </c>
      <c r="C23" s="60" t="s">
        <v>336</v>
      </c>
      <c r="D23" s="14">
        <v>41032</v>
      </c>
      <c r="E23" s="25">
        <v>18</v>
      </c>
      <c r="F23" s="14">
        <f>'Escala 2018-2019 Campo Grande'!D23-1</f>
        <v>41031</v>
      </c>
      <c r="G23" s="88">
        <f>'Escala 2018-2019 Campo Grande'!E23+1</f>
        <v>19</v>
      </c>
      <c r="H23" s="25"/>
      <c r="I23" s="68"/>
    </row>
    <row r="24" spans="1:9" ht="24.75" customHeight="1">
      <c r="A24" s="25">
        <v>18</v>
      </c>
      <c r="B24" s="25">
        <v>78785021</v>
      </c>
      <c r="C24" s="13" t="s">
        <v>337</v>
      </c>
      <c r="D24" s="14">
        <v>41271</v>
      </c>
      <c r="E24" s="15">
        <v>18</v>
      </c>
      <c r="F24" s="14">
        <f>'Escala 2018-2019 Campo Grande'!D24-1</f>
        <v>41270</v>
      </c>
      <c r="G24" s="16">
        <f>'Escala 2018-2019 Campo Grande'!E24+1</f>
        <v>19</v>
      </c>
      <c r="H24" s="25"/>
      <c r="I24" s="92"/>
    </row>
    <row r="25" spans="1:9" ht="24.75" customHeight="1">
      <c r="A25" s="25">
        <v>19</v>
      </c>
      <c r="B25" s="93" t="s">
        <v>338</v>
      </c>
      <c r="C25" s="60" t="s">
        <v>339</v>
      </c>
      <c r="D25" s="14">
        <v>42191</v>
      </c>
      <c r="E25" s="25">
        <v>19</v>
      </c>
      <c r="F25" s="14">
        <v>42190</v>
      </c>
      <c r="G25" s="88">
        <f>'Escala 2018-2019 Campo Grande'!E25+1</f>
        <v>20</v>
      </c>
      <c r="H25" s="25"/>
      <c r="I25" s="68"/>
    </row>
    <row r="26" spans="1:9" ht="24.75" customHeight="1">
      <c r="A26" s="25">
        <v>20</v>
      </c>
      <c r="B26" s="25">
        <v>69870021</v>
      </c>
      <c r="C26" s="60" t="s">
        <v>340</v>
      </c>
      <c r="D26" s="14">
        <v>41075</v>
      </c>
      <c r="E26" s="25">
        <v>19</v>
      </c>
      <c r="F26" s="14">
        <f>'Escala 2018-2019 Campo Grande'!D26-1</f>
        <v>41074</v>
      </c>
      <c r="G26" s="88">
        <f>'Escala 2018-2019 Campo Grande'!E26+1</f>
        <v>20</v>
      </c>
      <c r="H26" s="25"/>
      <c r="I26" s="68"/>
    </row>
    <row r="27" spans="1:9" ht="24.75" customHeight="1">
      <c r="A27" s="25">
        <v>21</v>
      </c>
      <c r="B27" s="43">
        <v>4803022</v>
      </c>
      <c r="C27" s="53" t="s">
        <v>341</v>
      </c>
      <c r="D27" s="41">
        <v>43798</v>
      </c>
      <c r="E27" s="42">
        <v>18</v>
      </c>
      <c r="F27" s="41">
        <f>'Escala 2018-2019 Campo Grande'!D27-1</f>
        <v>43797</v>
      </c>
      <c r="G27" s="16">
        <f>'Escala 2018-2019 Campo Grande'!E27+1</f>
        <v>19</v>
      </c>
      <c r="H27" s="43"/>
      <c r="I27" s="54"/>
    </row>
    <row r="28" spans="1:9" ht="24.75" customHeight="1">
      <c r="A28" s="25">
        <v>22</v>
      </c>
      <c r="B28" s="25">
        <v>101070021</v>
      </c>
      <c r="C28" s="60" t="s">
        <v>342</v>
      </c>
      <c r="D28" s="14">
        <v>41133</v>
      </c>
      <c r="E28" s="25">
        <v>18</v>
      </c>
      <c r="F28" s="14">
        <f>'Escala 2018-2019 Campo Grande'!D28-1</f>
        <v>41132</v>
      </c>
      <c r="G28" s="88">
        <f>'Escala 2018-2019 Campo Grande'!E28+1</f>
        <v>19</v>
      </c>
      <c r="H28" s="25"/>
      <c r="I28" s="68"/>
    </row>
    <row r="29" spans="1:9" ht="24.75" customHeight="1">
      <c r="A29" s="25">
        <v>23</v>
      </c>
      <c r="B29" s="25">
        <v>477922021</v>
      </c>
      <c r="C29" s="60" t="s">
        <v>343</v>
      </c>
      <c r="D29" s="14">
        <v>43390</v>
      </c>
      <c r="E29" s="25">
        <v>18</v>
      </c>
      <c r="F29" s="14">
        <f>'Escala 2018-2019 Campo Grande'!D29-1</f>
        <v>43389</v>
      </c>
      <c r="G29" s="88">
        <f>'Escala 2018-2019 Campo Grande'!E29+1</f>
        <v>19</v>
      </c>
      <c r="H29" s="25"/>
      <c r="I29" s="68"/>
    </row>
    <row r="30" spans="1:9" ht="24.75" customHeight="1">
      <c r="A30" s="25">
        <v>24</v>
      </c>
      <c r="B30" s="25">
        <v>128421022</v>
      </c>
      <c r="C30" s="60" t="s">
        <v>344</v>
      </c>
      <c r="D30" s="14">
        <v>42188</v>
      </c>
      <c r="E30" s="25">
        <v>18</v>
      </c>
      <c r="F30" s="14">
        <v>42187</v>
      </c>
      <c r="G30" s="88">
        <f>'Escala 2018-2019 Campo Grande'!E30+1</f>
        <v>19</v>
      </c>
      <c r="H30" s="25"/>
      <c r="I30" s="68"/>
    </row>
    <row r="31" spans="1:9" ht="24.75" customHeight="1">
      <c r="A31" s="25">
        <v>25</v>
      </c>
      <c r="B31" s="25">
        <v>480847021</v>
      </c>
      <c r="C31" s="60" t="s">
        <v>345</v>
      </c>
      <c r="D31" s="14">
        <v>43626</v>
      </c>
      <c r="E31" s="25">
        <v>19</v>
      </c>
      <c r="F31" s="14">
        <f>'Escala 2018-2019 Campo Grande'!D31-1</f>
        <v>43625</v>
      </c>
      <c r="G31" s="88">
        <f>'Escala 2018-2019 Campo Grande'!E31+1</f>
        <v>20</v>
      </c>
      <c r="H31" s="25"/>
      <c r="I31" s="68"/>
    </row>
    <row r="32" spans="1:9" ht="24.75" customHeight="1">
      <c r="A32" s="25">
        <v>26</v>
      </c>
      <c r="B32" s="12">
        <v>30698027</v>
      </c>
      <c r="C32" s="60" t="s">
        <v>346</v>
      </c>
      <c r="D32" s="14">
        <v>43734</v>
      </c>
      <c r="E32" s="25">
        <v>19</v>
      </c>
      <c r="F32" s="14">
        <f>'Escala 2018-2019 Campo Grande'!D32-1</f>
        <v>43733</v>
      </c>
      <c r="G32" s="88">
        <f>'Escala 2018-2019 Campo Grande'!E32+1</f>
        <v>20</v>
      </c>
      <c r="H32" s="25"/>
      <c r="I32" s="68"/>
    </row>
    <row r="33" spans="1:9" ht="24.75" customHeight="1">
      <c r="A33" s="25">
        <v>27</v>
      </c>
      <c r="B33" s="12">
        <v>114274021</v>
      </c>
      <c r="C33" s="13" t="s">
        <v>347</v>
      </c>
      <c r="D33" s="70">
        <v>40990</v>
      </c>
      <c r="E33" s="71">
        <v>18</v>
      </c>
      <c r="F33" s="70">
        <f>'Escala 2018-2019 Campo Grande'!D33-1</f>
        <v>40989</v>
      </c>
      <c r="G33" s="50">
        <f>'Escala 2018-2019 Campo Grande'!E33+1</f>
        <v>19</v>
      </c>
      <c r="H33" s="63"/>
      <c r="I33" s="57"/>
    </row>
    <row r="34" spans="1:9" ht="24.75" customHeight="1">
      <c r="A34" s="25">
        <v>28</v>
      </c>
      <c r="B34" s="12">
        <v>104965023</v>
      </c>
      <c r="C34" s="60" t="s">
        <v>348</v>
      </c>
      <c r="D34" s="14">
        <v>43538</v>
      </c>
      <c r="E34" s="25">
        <v>19</v>
      </c>
      <c r="F34" s="14">
        <f>'Escala 2018-2019 Campo Grande'!D34-1</f>
        <v>43537</v>
      </c>
      <c r="G34" s="88">
        <f>'Escala 2018-2019 Campo Grande'!E34+1</f>
        <v>20</v>
      </c>
      <c r="H34" s="25"/>
      <c r="I34" s="68"/>
    </row>
    <row r="35" spans="1:9" ht="24.75" customHeight="1">
      <c r="A35" s="25">
        <v>29</v>
      </c>
      <c r="B35" s="43">
        <v>58547023</v>
      </c>
      <c r="C35" s="94" t="s">
        <v>349</v>
      </c>
      <c r="D35" s="41">
        <v>41032</v>
      </c>
      <c r="E35" s="43">
        <v>16</v>
      </c>
      <c r="F35" s="41">
        <f>'Escala 2018-2019 Campo Grande'!D35-1</f>
        <v>41031</v>
      </c>
      <c r="G35" s="88">
        <f>'Escala 2018-2019 Campo Grande'!E35+1</f>
        <v>17</v>
      </c>
      <c r="H35" s="43"/>
      <c r="I35" s="95"/>
    </row>
    <row r="36" spans="1:9" ht="24.75" customHeight="1">
      <c r="A36" s="25">
        <v>30</v>
      </c>
      <c r="B36" s="25">
        <v>83864023</v>
      </c>
      <c r="C36" s="13" t="s">
        <v>350</v>
      </c>
      <c r="D36" s="14" t="s">
        <v>351</v>
      </c>
      <c r="E36" s="15">
        <v>19</v>
      </c>
      <c r="F36" s="14" t="s">
        <v>352</v>
      </c>
      <c r="G36" s="88">
        <f>'Escala 2018-2019 Campo Grande'!E36+1</f>
        <v>20</v>
      </c>
      <c r="H36" s="25"/>
      <c r="I36" s="26"/>
    </row>
    <row r="37" spans="1:9" ht="24.75" customHeight="1">
      <c r="A37" s="25">
        <v>31</v>
      </c>
      <c r="B37" s="25">
        <v>115101021</v>
      </c>
      <c r="C37" s="60" t="s">
        <v>353</v>
      </c>
      <c r="D37" s="14">
        <v>43251</v>
      </c>
      <c r="E37" s="15">
        <v>18</v>
      </c>
      <c r="F37" s="14">
        <f>'Escala 2018-2019 Campo Grande'!D37-1</f>
        <v>43250</v>
      </c>
      <c r="G37" s="15">
        <f>'Escala 2018-2019 Campo Grande'!E37+1</f>
        <v>19</v>
      </c>
      <c r="H37" s="96"/>
      <c r="I37" s="68"/>
    </row>
    <row r="38" spans="1:9" ht="24.75" customHeight="1">
      <c r="A38" s="25">
        <v>32</v>
      </c>
      <c r="B38" s="12">
        <v>431289024</v>
      </c>
      <c r="C38" s="60" t="s">
        <v>354</v>
      </c>
      <c r="D38" s="14">
        <v>43538</v>
      </c>
      <c r="E38" s="15">
        <v>19</v>
      </c>
      <c r="F38" s="14">
        <f>'Escala 2018-2019 Campo Grande'!D38-1</f>
        <v>43537</v>
      </c>
      <c r="G38" s="88">
        <f>'Escala 2018-2019 Campo Grande'!E38+1</f>
        <v>20</v>
      </c>
      <c r="H38" s="25"/>
      <c r="I38" s="26"/>
    </row>
    <row r="39" spans="1:9" ht="24.75" customHeight="1">
      <c r="A39" s="25">
        <v>33</v>
      </c>
      <c r="B39" s="28">
        <v>118655021</v>
      </c>
      <c r="C39" s="29" t="s">
        <v>355</v>
      </c>
      <c r="D39" s="32">
        <v>41751</v>
      </c>
      <c r="E39" s="15">
        <v>18</v>
      </c>
      <c r="F39" s="32">
        <f>'Escala 2018-2019 Campo Grande'!D39-1</f>
        <v>41750</v>
      </c>
      <c r="G39" s="88">
        <f>'Escala 2018-2019 Campo Grande'!E39+1</f>
        <v>19</v>
      </c>
      <c r="H39" s="28"/>
      <c r="I39" s="33"/>
    </row>
    <row r="40" spans="1:9" ht="24.75" customHeight="1">
      <c r="A40" s="25">
        <v>34</v>
      </c>
      <c r="B40" s="25">
        <v>56989021</v>
      </c>
      <c r="C40" s="60" t="s">
        <v>356</v>
      </c>
      <c r="D40" s="14">
        <v>41007</v>
      </c>
      <c r="E40" s="25">
        <v>18</v>
      </c>
      <c r="F40" s="14">
        <f>'Escala 2018-2019 Campo Grande'!D40-1</f>
        <v>41006</v>
      </c>
      <c r="G40" s="88">
        <f>'Escala 2018-2019 Campo Grande'!E40+1</f>
        <v>19</v>
      </c>
      <c r="H40" s="28"/>
      <c r="I40" s="68"/>
    </row>
    <row r="41" spans="1:9" ht="24.75" customHeight="1">
      <c r="A41" s="25">
        <v>35</v>
      </c>
      <c r="B41" s="25">
        <v>431942021</v>
      </c>
      <c r="C41" s="60" t="s">
        <v>357</v>
      </c>
      <c r="D41" s="14">
        <v>42922</v>
      </c>
      <c r="E41" s="25">
        <v>19</v>
      </c>
      <c r="F41" s="14">
        <f>'Escala 2018-2019 Campo Grande'!D41-1</f>
        <v>42921</v>
      </c>
      <c r="G41" s="88">
        <f>'Escala 2018-2019 Campo Grande'!E41+1</f>
        <v>20</v>
      </c>
      <c r="H41" s="28"/>
      <c r="I41" s="68"/>
    </row>
    <row r="42" spans="1:9" ht="24.75" customHeight="1">
      <c r="A42" s="25">
        <v>36</v>
      </c>
      <c r="B42" s="25">
        <v>431939021</v>
      </c>
      <c r="C42" s="60" t="s">
        <v>358</v>
      </c>
      <c r="D42" s="14">
        <v>42191</v>
      </c>
      <c r="E42" s="25">
        <v>18</v>
      </c>
      <c r="F42" s="14">
        <f>'Escala 2018-2019 Campo Grande'!D42-1</f>
        <v>42190</v>
      </c>
      <c r="G42" s="88">
        <f>'Escala 2018-2019 Campo Grande'!E42+1</f>
        <v>19</v>
      </c>
      <c r="H42" s="89"/>
      <c r="I42" s="97"/>
    </row>
    <row r="43" spans="1:9" ht="24.75" customHeight="1">
      <c r="A43" s="25">
        <v>37</v>
      </c>
      <c r="B43" s="28">
        <v>125411023</v>
      </c>
      <c r="C43" s="29" t="s">
        <v>359</v>
      </c>
      <c r="D43" s="32">
        <v>41751</v>
      </c>
      <c r="E43" s="15">
        <v>19</v>
      </c>
      <c r="F43" s="32">
        <f>'Escala 2018-2019 Campo Grande'!D43-1</f>
        <v>41750</v>
      </c>
      <c r="G43" s="88">
        <f>'Escala 2018-2019 Campo Grande'!E43+1</f>
        <v>20</v>
      </c>
      <c r="H43" s="28"/>
      <c r="I43" s="90"/>
    </row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">
    <mergeCell ref="A1:J1"/>
    <mergeCell ref="A3:J3"/>
    <mergeCell ref="D5:G5"/>
  </mergeCells>
  <printOptions horizontalCentered="1"/>
  <pageMargins left="0.7875" right="0.7875" top="0.8451388888888889" bottom="0.9840277777777777" header="0.5118055555555555" footer="0.5118055555555555"/>
  <pageSetup horizontalDpi="300" verticalDpi="300" orientation="landscape" paperSize="9"/>
  <headerFooter alignWithMargins="0">
    <oddFooter>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8"/>
  </sheetPr>
  <dimension ref="A1:O25"/>
  <sheetViews>
    <sheetView view="pageBreakPreview" zoomScale="110" zoomScaleSheetLayoutView="110" workbookViewId="0" topLeftCell="A19">
      <selection activeCell="H25" sqref="H25"/>
    </sheetView>
  </sheetViews>
  <sheetFormatPr defaultColWidth="8.00390625" defaultRowHeight="14.25" customHeight="1"/>
  <cols>
    <col min="1" max="1" width="3.421875" style="1" customWidth="1"/>
    <col min="2" max="2" width="16.421875" style="1" customWidth="1"/>
    <col min="3" max="3" width="40.421875" style="80" customWidth="1"/>
    <col min="4" max="4" width="8.421875" style="0" customWidth="1"/>
    <col min="5" max="5" width="3.8515625" style="1" customWidth="1"/>
    <col min="6" max="6" width="7.421875" style="1" customWidth="1"/>
    <col min="7" max="7" width="4.00390625" style="1" customWidth="1"/>
    <col min="8" max="8" width="27.00390625" style="0" customWidth="1"/>
    <col min="9" max="9" width="14.8515625" style="0" customWidth="1"/>
    <col min="10" max="10" width="8.57421875" style="0" customWidth="1"/>
    <col min="11" max="11" width="12.57421875" style="0" customWidth="1"/>
    <col min="12" max="12" width="50.00390625" style="0" customWidth="1"/>
    <col min="13" max="13" width="20.00390625" style="0" customWidth="1"/>
    <col min="14" max="14" width="18.421875" style="0" customWidth="1"/>
    <col min="15" max="15" width="19.7109375" style="0" customWidth="1"/>
    <col min="16" max="16384" width="8.57421875" style="0" customWidth="1"/>
  </cols>
  <sheetData>
    <row r="1" spans="1:10" ht="15.7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2" ht="12.75" customHeight="1"/>
    <row r="3" spans="1:10" ht="15.75" customHeight="1">
      <c r="A3" s="81" t="s">
        <v>360</v>
      </c>
      <c r="B3" s="81"/>
      <c r="C3" s="81"/>
      <c r="D3" s="81"/>
      <c r="E3" s="81"/>
      <c r="F3" s="81"/>
      <c r="G3" s="81"/>
      <c r="H3" s="81"/>
      <c r="I3" s="81"/>
      <c r="J3" s="81"/>
    </row>
    <row r="4" ht="12.75" customHeight="1"/>
    <row r="5" spans="1:9" ht="30.75" customHeight="1">
      <c r="A5" s="4" t="s">
        <v>2</v>
      </c>
      <c r="B5" s="4" t="s">
        <v>3</v>
      </c>
      <c r="C5" s="82" t="s">
        <v>4</v>
      </c>
      <c r="D5" s="6" t="s">
        <v>5</v>
      </c>
      <c r="E5" s="6"/>
      <c r="F5" s="6"/>
      <c r="G5" s="6"/>
      <c r="H5" s="4" t="s">
        <v>6</v>
      </c>
      <c r="I5" s="4" t="s">
        <v>7</v>
      </c>
    </row>
    <row r="6" spans="1:9" ht="15.75" customHeight="1">
      <c r="A6" s="84"/>
      <c r="B6" s="84"/>
      <c r="C6" s="85"/>
      <c r="D6" s="86"/>
      <c r="E6" s="85"/>
      <c r="F6" s="85"/>
      <c r="G6" s="85"/>
      <c r="H6" s="84"/>
      <c r="I6" s="84"/>
    </row>
    <row r="7" spans="1:9" ht="24.75" customHeight="1">
      <c r="A7" s="25">
        <v>1</v>
      </c>
      <c r="B7" s="98">
        <v>108872021</v>
      </c>
      <c r="C7" s="13" t="s">
        <v>361</v>
      </c>
      <c r="D7" s="14">
        <v>41028</v>
      </c>
      <c r="E7" s="15">
        <v>17</v>
      </c>
      <c r="F7" s="14">
        <f>'Escala 2018-2019 Cassilândia'!D7-1</f>
        <v>41027</v>
      </c>
      <c r="G7" s="88">
        <f>'Escala 2018-2019 Cassilândia'!E7+1</f>
        <v>18</v>
      </c>
      <c r="H7" s="89"/>
      <c r="I7" s="90"/>
    </row>
    <row r="8" spans="1:9" ht="24.75" customHeight="1">
      <c r="A8" s="25">
        <v>2</v>
      </c>
      <c r="B8" s="28">
        <v>423105021</v>
      </c>
      <c r="C8" s="29" t="s">
        <v>362</v>
      </c>
      <c r="D8" s="32">
        <v>41848</v>
      </c>
      <c r="E8" s="31">
        <v>18</v>
      </c>
      <c r="F8" s="14">
        <f>'Escala 2018-2019 Cassilândia'!D8-1</f>
        <v>41847</v>
      </c>
      <c r="G8" s="88">
        <f>'Escala 2018-2019 Cassilândia'!E8+1</f>
        <v>19</v>
      </c>
      <c r="H8" s="89"/>
      <c r="I8" s="90"/>
    </row>
    <row r="9" spans="1:9" s="11" customFormat="1" ht="24.75" customHeight="1">
      <c r="A9" s="25">
        <v>3</v>
      </c>
      <c r="B9" s="25">
        <v>93296021</v>
      </c>
      <c r="C9" s="60" t="s">
        <v>363</v>
      </c>
      <c r="D9" s="14">
        <v>41112</v>
      </c>
      <c r="E9" s="25">
        <v>18</v>
      </c>
      <c r="F9" s="14">
        <f>'Escala 2018-2019 Cassilândia'!D9-1</f>
        <v>41111</v>
      </c>
      <c r="G9" s="15">
        <f>'Escala 2018-2019 Cassilândia'!E9+1</f>
        <v>19</v>
      </c>
      <c r="H9" s="17"/>
      <c r="I9" s="92"/>
    </row>
    <row r="10" spans="1:9" ht="24.75" customHeight="1">
      <c r="A10" s="25">
        <v>4</v>
      </c>
      <c r="B10" s="25">
        <v>479614021</v>
      </c>
      <c r="C10" s="60" t="s">
        <v>364</v>
      </c>
      <c r="D10" s="14">
        <v>43556</v>
      </c>
      <c r="E10" s="25">
        <v>19</v>
      </c>
      <c r="F10" s="14">
        <f>'Escala 2018-2019 Cassilândia'!D10-1</f>
        <v>43555</v>
      </c>
      <c r="G10" s="15">
        <f>'Escala 2018-2019 Cassilândia'!E10+1</f>
        <v>20</v>
      </c>
      <c r="H10" s="17"/>
      <c r="I10" s="92"/>
    </row>
    <row r="11" spans="1:9" ht="24.75" customHeight="1">
      <c r="A11" s="25">
        <v>5</v>
      </c>
      <c r="B11" s="25">
        <v>42227021</v>
      </c>
      <c r="C11" s="60" t="s">
        <v>365</v>
      </c>
      <c r="D11" s="14">
        <v>41063</v>
      </c>
      <c r="E11" s="15">
        <v>18</v>
      </c>
      <c r="F11" s="14">
        <f>'Escala 2018-2019 Cassilândia'!D11-1</f>
        <v>41062</v>
      </c>
      <c r="G11" s="15">
        <f>'Escala 2018-2019 Cassilândia'!E11+1</f>
        <v>19</v>
      </c>
      <c r="H11" s="25"/>
      <c r="I11" s="26"/>
    </row>
    <row r="12" spans="1:15" ht="24.75" customHeight="1">
      <c r="A12" s="25">
        <v>6</v>
      </c>
      <c r="B12" s="25">
        <v>480558021</v>
      </c>
      <c r="C12" s="60" t="s">
        <v>366</v>
      </c>
      <c r="D12" s="14">
        <v>43621</v>
      </c>
      <c r="E12" s="15">
        <v>19</v>
      </c>
      <c r="F12" s="14">
        <f>'Escala 2018-2019 Cassilândia'!D12-1</f>
        <v>43620</v>
      </c>
      <c r="G12" s="15">
        <f>'Escala 2018-2019 Cassilândia'!E12+1</f>
        <v>20</v>
      </c>
      <c r="H12" s="25"/>
      <c r="I12" s="26"/>
      <c r="O12" s="24"/>
    </row>
    <row r="13" spans="1:15" ht="24.75" customHeight="1">
      <c r="A13" s="25">
        <v>7</v>
      </c>
      <c r="B13" s="25">
        <v>92291021</v>
      </c>
      <c r="C13" s="60" t="s">
        <v>367</v>
      </c>
      <c r="D13" s="14">
        <v>41015</v>
      </c>
      <c r="E13" s="25">
        <v>18</v>
      </c>
      <c r="F13" s="14">
        <f>'Escala 2018-2019 Cassilândia'!D13-1</f>
        <v>41014</v>
      </c>
      <c r="G13" s="15">
        <f>'Escala 2018-2019 Cassilândia'!E13+1</f>
        <v>19</v>
      </c>
      <c r="H13" s="28"/>
      <c r="I13" s="26"/>
      <c r="O13" s="24"/>
    </row>
    <row r="14" spans="1:15" ht="24.75" customHeight="1">
      <c r="A14" s="25">
        <v>8</v>
      </c>
      <c r="B14" s="25">
        <v>113834021</v>
      </c>
      <c r="C14" s="60" t="s">
        <v>368</v>
      </c>
      <c r="D14" s="14">
        <v>41142</v>
      </c>
      <c r="E14" s="25">
        <v>17</v>
      </c>
      <c r="F14" s="14">
        <f>'Escala 2018-2019 Cassilândia'!D14-1</f>
        <v>41141</v>
      </c>
      <c r="G14" s="15">
        <f>'Escala 2018-2019 Cassilândia'!E14+1</f>
        <v>18</v>
      </c>
      <c r="H14" s="25"/>
      <c r="I14" s="26"/>
      <c r="O14" s="24"/>
    </row>
    <row r="15" spans="1:15" ht="24.75" customHeight="1">
      <c r="A15" s="25">
        <v>9</v>
      </c>
      <c r="B15" s="25">
        <v>113261021</v>
      </c>
      <c r="C15" s="60" t="s">
        <v>369</v>
      </c>
      <c r="D15" s="14">
        <v>41105</v>
      </c>
      <c r="E15" s="25">
        <v>18</v>
      </c>
      <c r="F15" s="14">
        <f>'Escala 2018-2019 Cassilândia'!D15-1</f>
        <v>41104</v>
      </c>
      <c r="G15" s="15">
        <f>'Escala 2018-2019 Cassilândia'!E15+1</f>
        <v>19</v>
      </c>
      <c r="H15" s="28"/>
      <c r="I15" s="26"/>
      <c r="O15" s="24"/>
    </row>
    <row r="16" spans="1:9" ht="24.75" customHeight="1">
      <c r="A16" s="25">
        <v>10</v>
      </c>
      <c r="B16" s="25">
        <v>125754024</v>
      </c>
      <c r="C16" s="60" t="s">
        <v>370</v>
      </c>
      <c r="D16" s="14">
        <v>42425</v>
      </c>
      <c r="E16" s="25">
        <v>18</v>
      </c>
      <c r="F16" s="14">
        <f>'Escala 2018-2019 Cassilândia'!D16-1</f>
        <v>42424</v>
      </c>
      <c r="G16" s="15">
        <f>'Escala 2018-2019 Cassilândia'!E16+1</f>
        <v>19</v>
      </c>
      <c r="H16" s="28"/>
      <c r="I16" s="26"/>
    </row>
    <row r="17" spans="1:15" ht="24.75" customHeight="1">
      <c r="A17" s="25">
        <v>11</v>
      </c>
      <c r="B17" s="25">
        <v>52733021</v>
      </c>
      <c r="C17" s="60" t="s">
        <v>371</v>
      </c>
      <c r="D17" s="14">
        <v>41135</v>
      </c>
      <c r="E17" s="25">
        <v>18</v>
      </c>
      <c r="F17" s="14">
        <f>'Escala 2018-2019 Cassilândia'!D17-1</f>
        <v>41134</v>
      </c>
      <c r="G17" s="15">
        <f>'Escala 2018-2019 Cassilândia'!E17+1</f>
        <v>19</v>
      </c>
      <c r="H17" s="28"/>
      <c r="I17" s="26"/>
      <c r="O17" s="24"/>
    </row>
    <row r="18" spans="1:15" ht="24.75" customHeight="1">
      <c r="A18" s="25">
        <v>12</v>
      </c>
      <c r="B18" s="25">
        <v>119662021</v>
      </c>
      <c r="C18" s="60" t="s">
        <v>372</v>
      </c>
      <c r="D18" s="14">
        <v>41167</v>
      </c>
      <c r="E18" s="25">
        <v>18</v>
      </c>
      <c r="F18" s="14">
        <f>'Escala 2018-2019 Cassilândia'!D18-1</f>
        <v>41166</v>
      </c>
      <c r="G18" s="15">
        <f>'Escala 2018-2019 Cassilândia'!E18+1</f>
        <v>19</v>
      </c>
      <c r="H18" s="25"/>
      <c r="I18" s="90"/>
      <c r="O18" s="24"/>
    </row>
    <row r="19" spans="1:9" ht="24.75" customHeight="1">
      <c r="A19" s="25">
        <v>13</v>
      </c>
      <c r="B19" s="25">
        <v>87758021</v>
      </c>
      <c r="C19" s="60" t="s">
        <v>373</v>
      </c>
      <c r="D19" s="14">
        <v>41146</v>
      </c>
      <c r="E19" s="25">
        <v>18</v>
      </c>
      <c r="F19" s="14">
        <f>'Escala 2018-2019 Cassilândia'!D19-1</f>
        <v>41145</v>
      </c>
      <c r="G19" s="15">
        <f>'Escala 2018-2019 Cassilândia'!E19+1</f>
        <v>19</v>
      </c>
      <c r="H19" s="28"/>
      <c r="I19" s="26"/>
    </row>
    <row r="20" spans="1:9" ht="24.75" customHeight="1">
      <c r="A20" s="25">
        <v>14</v>
      </c>
      <c r="B20" s="25">
        <v>88433021</v>
      </c>
      <c r="C20" s="60" t="s">
        <v>374</v>
      </c>
      <c r="D20" s="14">
        <v>40962</v>
      </c>
      <c r="E20" s="25">
        <v>18</v>
      </c>
      <c r="F20" s="14">
        <f>'Escala 2018-2019 Cassilândia'!D20-1</f>
        <v>40961</v>
      </c>
      <c r="G20" s="15">
        <f>'Escala 2018-2019 Cassilândia'!E20+1</f>
        <v>19</v>
      </c>
      <c r="H20" s="25"/>
      <c r="I20" s="26"/>
    </row>
    <row r="21" spans="1:9" ht="24.75" customHeight="1">
      <c r="A21" s="25">
        <v>15</v>
      </c>
      <c r="B21" s="12">
        <v>480431021</v>
      </c>
      <c r="C21" s="60" t="s">
        <v>375</v>
      </c>
      <c r="D21" s="14">
        <v>43606</v>
      </c>
      <c r="E21" s="25">
        <v>19</v>
      </c>
      <c r="F21" s="14">
        <f>'Escala 2018-2019 Cassilândia'!D21-1</f>
        <v>43605</v>
      </c>
      <c r="G21" s="15">
        <f>'Escala 2018-2019 Cassilândia'!E21+1</f>
        <v>20</v>
      </c>
      <c r="H21" s="25"/>
      <c r="I21" s="26"/>
    </row>
    <row r="22" spans="1:9" ht="24.75" customHeight="1">
      <c r="A22" s="25">
        <v>16</v>
      </c>
      <c r="B22" s="25">
        <v>5450021</v>
      </c>
      <c r="C22" s="60" t="s">
        <v>376</v>
      </c>
      <c r="D22" s="14">
        <v>40971</v>
      </c>
      <c r="E22" s="25">
        <v>18</v>
      </c>
      <c r="F22" s="14">
        <f>'Escala 2018-2019 Cassilândia'!D22-1</f>
        <v>40970</v>
      </c>
      <c r="G22" s="15">
        <f>'Escala 2018-2019 Cassilândia'!E22+1</f>
        <v>19</v>
      </c>
      <c r="H22" s="28"/>
      <c r="I22" s="26"/>
    </row>
    <row r="23" spans="1:9" ht="24.75" customHeight="1">
      <c r="A23" s="25">
        <v>17</v>
      </c>
      <c r="B23" s="25">
        <v>69649021</v>
      </c>
      <c r="C23" s="60" t="s">
        <v>377</v>
      </c>
      <c r="D23" s="14">
        <v>41025</v>
      </c>
      <c r="E23" s="25">
        <v>19</v>
      </c>
      <c r="F23" s="14">
        <f>'Escala 2018-2019 Cassilândia'!D23-1</f>
        <v>41024</v>
      </c>
      <c r="G23" s="15">
        <f>'Escala 2018-2019 Cassilândia'!E23+1</f>
        <v>20</v>
      </c>
      <c r="H23" s="25"/>
      <c r="I23" s="26"/>
    </row>
    <row r="24" spans="1:9" ht="24.75" customHeight="1">
      <c r="A24" s="25">
        <v>18</v>
      </c>
      <c r="B24" s="25">
        <v>115118021</v>
      </c>
      <c r="C24" s="60" t="s">
        <v>378</v>
      </c>
      <c r="D24" s="14">
        <v>40947</v>
      </c>
      <c r="E24" s="25">
        <v>18</v>
      </c>
      <c r="F24" s="14">
        <f>'Escala 2018-2019 Cassilândia'!D24-1</f>
        <v>40946</v>
      </c>
      <c r="G24" s="15">
        <f>'Escala 2018-2019 Cassilândia'!E24+1</f>
        <v>19</v>
      </c>
      <c r="H24" s="25"/>
      <c r="I24" s="26"/>
    </row>
    <row r="25" spans="1:9" ht="24.75" customHeight="1">
      <c r="A25" s="25">
        <v>19</v>
      </c>
      <c r="B25" s="99">
        <v>477862021</v>
      </c>
      <c r="C25" s="100" t="s">
        <v>379</v>
      </c>
      <c r="D25" s="14">
        <v>43396</v>
      </c>
      <c r="E25" s="25">
        <v>18</v>
      </c>
      <c r="F25" s="14">
        <f>'Escala 2018-2019 Cassilândia'!D25-1</f>
        <v>43395</v>
      </c>
      <c r="G25" s="15">
        <f>'Escala 2018-2019 Cassilândia'!E25+1</f>
        <v>19</v>
      </c>
      <c r="H25" s="25"/>
      <c r="I25" s="26"/>
    </row>
    <row r="65536" ht="12.75" customHeight="1"/>
  </sheetData>
  <sheetProtection selectLockedCells="1" selectUnlockedCells="1"/>
  <mergeCells count="3">
    <mergeCell ref="A1:J1"/>
    <mergeCell ref="A3:J3"/>
    <mergeCell ref="D5:G5"/>
  </mergeCells>
  <printOptions horizontalCentered="1"/>
  <pageMargins left="0.7875" right="0.7875" top="0.8451388888888889" bottom="0.9840277777777777" header="0.5118055555555555" footer="0.5118055555555555"/>
  <pageSetup horizontalDpi="300" verticalDpi="300" orientation="landscape" paperSize="9"/>
  <headerFooter alignWithMargins="0">
    <oddFooter>&amp;RPágina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1:O13"/>
  <sheetViews>
    <sheetView view="pageBreakPreview" zoomScale="110" zoomScaleSheetLayoutView="110" workbookViewId="0" topLeftCell="A4">
      <selection activeCell="H13" sqref="H13"/>
    </sheetView>
  </sheetViews>
  <sheetFormatPr defaultColWidth="8.00390625" defaultRowHeight="12.75" customHeight="1"/>
  <cols>
    <col min="1" max="1" width="3.421875" style="0" customWidth="1"/>
    <col min="2" max="2" width="16.421875" style="1" customWidth="1"/>
    <col min="3" max="3" width="40.421875" style="80" customWidth="1"/>
    <col min="4" max="4" width="8.421875" style="0" customWidth="1"/>
    <col min="5" max="5" width="3.8515625" style="1" customWidth="1"/>
    <col min="6" max="6" width="7.421875" style="1" customWidth="1"/>
    <col min="7" max="7" width="4.00390625" style="1" customWidth="1"/>
    <col min="8" max="8" width="27.00390625" style="0" customWidth="1"/>
    <col min="9" max="9" width="14.8515625" style="0" customWidth="1"/>
    <col min="10" max="10" width="8.57421875" style="0" customWidth="1"/>
    <col min="11" max="11" width="12.57421875" style="0" customWidth="1"/>
    <col min="12" max="12" width="50.00390625" style="0" customWidth="1"/>
    <col min="13" max="13" width="20.00390625" style="0" customWidth="1"/>
    <col min="14" max="14" width="18.421875" style="0" customWidth="1"/>
    <col min="15" max="15" width="19.7109375" style="0" customWidth="1"/>
    <col min="16" max="16384" width="8.57421875" style="0" customWidth="1"/>
  </cols>
  <sheetData>
    <row r="1" spans="1:10" ht="16.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3" spans="1:10" ht="15.75" customHeight="1">
      <c r="A3" s="81" t="s">
        <v>380</v>
      </c>
      <c r="B3" s="81"/>
      <c r="C3" s="81"/>
      <c r="D3" s="81"/>
      <c r="E3" s="81"/>
      <c r="F3" s="81"/>
      <c r="G3" s="81"/>
      <c r="H3" s="81"/>
      <c r="I3" s="81"/>
      <c r="J3" s="81"/>
    </row>
    <row r="5" spans="1:9" ht="30.75" customHeight="1">
      <c r="A5" s="4" t="s">
        <v>2</v>
      </c>
      <c r="B5" s="4" t="s">
        <v>3</v>
      </c>
      <c r="C5" s="82" t="s">
        <v>4</v>
      </c>
      <c r="D5" s="6" t="s">
        <v>5</v>
      </c>
      <c r="E5" s="6"/>
      <c r="F5" s="6"/>
      <c r="G5" s="6"/>
      <c r="H5" s="4" t="s">
        <v>6</v>
      </c>
      <c r="I5" s="4" t="s">
        <v>7</v>
      </c>
    </row>
    <row r="6" spans="1:9" ht="15.75" customHeight="1">
      <c r="A6" s="84"/>
      <c r="B6" s="84"/>
      <c r="C6" s="85"/>
      <c r="D6" s="86"/>
      <c r="E6" s="85"/>
      <c r="F6" s="85"/>
      <c r="G6" s="85"/>
      <c r="H6" s="84"/>
      <c r="I6" s="84"/>
    </row>
    <row r="7" spans="1:9" s="11" customFormat="1" ht="24.75" customHeight="1">
      <c r="A7" s="12">
        <v>1</v>
      </c>
      <c r="B7" s="25">
        <v>91339021</v>
      </c>
      <c r="C7" s="60" t="s">
        <v>381</v>
      </c>
      <c r="D7" s="14">
        <v>42556</v>
      </c>
      <c r="E7" s="15">
        <v>18</v>
      </c>
      <c r="F7" s="14">
        <f>'Escala 2018-2019 Coxim'!D7-1</f>
        <v>42555</v>
      </c>
      <c r="G7" s="15">
        <f>'Escala 2018-2019 Coxim'!E7+1</f>
        <v>19</v>
      </c>
      <c r="H7" s="25"/>
      <c r="I7" s="101"/>
    </row>
    <row r="8" spans="1:9" s="11" customFormat="1" ht="24.75" customHeight="1">
      <c r="A8" s="12">
        <v>2</v>
      </c>
      <c r="B8" s="25">
        <v>119913022</v>
      </c>
      <c r="C8" s="60" t="s">
        <v>382</v>
      </c>
      <c r="D8" s="14">
        <v>42100</v>
      </c>
      <c r="E8" s="15">
        <v>19</v>
      </c>
      <c r="F8" s="14">
        <f>'Escala 2018-2019 Coxim'!D8-1</f>
        <v>42099</v>
      </c>
      <c r="G8" s="15">
        <f>'Escala 2018-2019 Coxim'!E8+1</f>
        <v>20</v>
      </c>
      <c r="H8" s="25"/>
      <c r="I8" s="101"/>
    </row>
    <row r="9" spans="1:9" ht="24.75" customHeight="1">
      <c r="A9" s="12">
        <v>3</v>
      </c>
      <c r="B9" s="25">
        <v>119882022</v>
      </c>
      <c r="C9" s="60" t="s">
        <v>383</v>
      </c>
      <c r="D9" s="14">
        <v>40920</v>
      </c>
      <c r="E9" s="25">
        <v>19</v>
      </c>
      <c r="F9" s="14">
        <f>'Escala 2018-2019 Coxim'!D9-1</f>
        <v>40919</v>
      </c>
      <c r="G9" s="15">
        <f>'Escala 2018-2019 Coxim'!E9+1</f>
        <v>20</v>
      </c>
      <c r="H9" s="28"/>
      <c r="I9" s="26"/>
    </row>
    <row r="10" spans="1:15" ht="24.75" customHeight="1">
      <c r="A10" s="12">
        <v>4</v>
      </c>
      <c r="B10" s="25">
        <v>39683022</v>
      </c>
      <c r="C10" s="60" t="s">
        <v>384</v>
      </c>
      <c r="D10" s="14">
        <v>41709</v>
      </c>
      <c r="E10" s="25">
        <v>18</v>
      </c>
      <c r="F10" s="14">
        <f>'Escala 2018-2019 Coxim'!D10-1</f>
        <v>41708</v>
      </c>
      <c r="G10" s="15">
        <f>'Escala 2018-2019 Coxim'!E10+1</f>
        <v>19</v>
      </c>
      <c r="H10" s="28"/>
      <c r="I10" s="26"/>
      <c r="O10" s="24"/>
    </row>
    <row r="11" spans="1:15" ht="24.75" customHeight="1">
      <c r="A11" s="12">
        <v>5</v>
      </c>
      <c r="B11" s="25">
        <v>11331032</v>
      </c>
      <c r="C11" s="61" t="s">
        <v>385</v>
      </c>
      <c r="D11" s="14">
        <v>43703</v>
      </c>
      <c r="E11" s="25">
        <v>19</v>
      </c>
      <c r="F11" s="14">
        <f>'Escala 2018-2019 Coxim'!D11-1</f>
        <v>43702</v>
      </c>
      <c r="G11" s="15">
        <f>'Escala 2018-2019 Coxim'!E11+1</f>
        <v>20</v>
      </c>
      <c r="H11" s="28"/>
      <c r="I11" s="26"/>
      <c r="O11" s="24"/>
    </row>
    <row r="12" spans="1:15" ht="24.75" customHeight="1">
      <c r="A12" s="12">
        <v>6</v>
      </c>
      <c r="B12" s="25">
        <v>93200021</v>
      </c>
      <c r="C12" s="60" t="s">
        <v>386</v>
      </c>
      <c r="D12" s="14">
        <v>41204</v>
      </c>
      <c r="E12" s="25">
        <v>18</v>
      </c>
      <c r="F12" s="14">
        <f>'Escala 2018-2019 Coxim'!D12-1</f>
        <v>41203</v>
      </c>
      <c r="G12" s="15">
        <f>'Escala 2018-2019 Coxim'!E12+1</f>
        <v>19</v>
      </c>
      <c r="H12" s="28"/>
      <c r="I12" s="26"/>
      <c r="O12" s="24"/>
    </row>
    <row r="13" spans="1:15" ht="24.75" customHeight="1">
      <c r="A13" s="12">
        <v>7</v>
      </c>
      <c r="B13" s="25">
        <v>7934021</v>
      </c>
      <c r="C13" s="60" t="s">
        <v>387</v>
      </c>
      <c r="D13" s="14">
        <v>41119</v>
      </c>
      <c r="E13" s="25">
        <v>18</v>
      </c>
      <c r="F13" s="14">
        <f>'Escala 2018-2019 Coxim'!D13-1</f>
        <v>41118</v>
      </c>
      <c r="G13" s="15">
        <f>'Escala 2018-2019 Coxim'!E13+1</f>
        <v>19</v>
      </c>
      <c r="H13" s="28"/>
      <c r="I13" s="26"/>
      <c r="O13" s="24"/>
    </row>
  </sheetData>
  <sheetProtection selectLockedCells="1" selectUnlockedCells="1"/>
  <mergeCells count="3">
    <mergeCell ref="A1:J1"/>
    <mergeCell ref="A3:J3"/>
    <mergeCell ref="D5:G5"/>
  </mergeCells>
  <printOptions horizontalCentered="1"/>
  <pageMargins left="0.7875" right="0.7875" top="0.8451388888888889" bottom="0.9840277777777777" header="0.5118055555555555" footer="0.5118055555555555"/>
  <pageSetup horizontalDpi="300" verticalDpi="300" orientation="landscape" paperSize="9"/>
  <headerFooter alignWithMargins="0">
    <oddFooter>&amp;RPágina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O13"/>
  <sheetViews>
    <sheetView view="pageBreakPreview" zoomScale="110" zoomScaleSheetLayoutView="110" workbookViewId="0" topLeftCell="A4">
      <selection activeCell="H13" sqref="H13"/>
    </sheetView>
  </sheetViews>
  <sheetFormatPr defaultColWidth="8.00390625" defaultRowHeight="12.75" customHeight="1"/>
  <cols>
    <col min="1" max="1" width="3.421875" style="0" customWidth="1"/>
    <col min="2" max="2" width="16.421875" style="1" customWidth="1"/>
    <col min="3" max="3" width="40.421875" style="80" customWidth="1"/>
    <col min="4" max="4" width="8.421875" style="0" customWidth="1"/>
    <col min="5" max="5" width="3.8515625" style="1" customWidth="1"/>
    <col min="6" max="6" width="7.421875" style="1" customWidth="1"/>
    <col min="7" max="7" width="4.00390625" style="1" customWidth="1"/>
    <col min="8" max="8" width="27.00390625" style="0" customWidth="1"/>
    <col min="9" max="9" width="14.8515625" style="0" customWidth="1"/>
    <col min="10" max="10" width="8.57421875" style="0" customWidth="1"/>
    <col min="11" max="11" width="12.57421875" style="0" customWidth="1"/>
    <col min="12" max="12" width="50.00390625" style="0" customWidth="1"/>
    <col min="13" max="13" width="20.00390625" style="0" customWidth="1"/>
    <col min="14" max="14" width="18.421875" style="0" customWidth="1"/>
    <col min="15" max="15" width="19.7109375" style="0" customWidth="1"/>
    <col min="16" max="16384" width="8.57421875" style="0" customWidth="1"/>
  </cols>
  <sheetData>
    <row r="1" spans="1:10" ht="16.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3" spans="1:10" ht="15.75" customHeight="1">
      <c r="A3" s="81" t="s">
        <v>388</v>
      </c>
      <c r="B3" s="81"/>
      <c r="C3" s="81"/>
      <c r="D3" s="81"/>
      <c r="E3" s="81"/>
      <c r="F3" s="81"/>
      <c r="G3" s="81"/>
      <c r="H3" s="81"/>
      <c r="I3" s="81"/>
      <c r="J3" s="81"/>
    </row>
    <row r="5" spans="1:9" ht="30.75" customHeight="1">
      <c r="A5" s="4" t="s">
        <v>2</v>
      </c>
      <c r="B5" s="4" t="s">
        <v>3</v>
      </c>
      <c r="C5" s="82" t="s">
        <v>4</v>
      </c>
      <c r="D5" s="6" t="s">
        <v>5</v>
      </c>
      <c r="E5" s="6"/>
      <c r="F5" s="6"/>
      <c r="G5" s="6"/>
      <c r="H5" s="4" t="s">
        <v>6</v>
      </c>
      <c r="I5" s="4" t="s">
        <v>7</v>
      </c>
    </row>
    <row r="6" spans="1:9" s="11" customFormat="1" ht="24.75" customHeight="1">
      <c r="A6" s="7"/>
      <c r="B6" s="7"/>
      <c r="C6" s="10"/>
      <c r="D6" s="9"/>
      <c r="E6" s="10"/>
      <c r="F6" s="10"/>
      <c r="G6" s="10"/>
      <c r="H6" s="7"/>
      <c r="I6" s="7"/>
    </row>
    <row r="7" spans="1:9" ht="24.75" customHeight="1">
      <c r="A7" s="25">
        <v>1</v>
      </c>
      <c r="B7" s="25">
        <v>133404021</v>
      </c>
      <c r="C7" s="60" t="s">
        <v>389</v>
      </c>
      <c r="D7" s="14">
        <v>41007</v>
      </c>
      <c r="E7" s="15">
        <v>18</v>
      </c>
      <c r="F7" s="14">
        <f>'Escala 2018-2019 Gl de Dourados'!D7-1</f>
        <v>41006</v>
      </c>
      <c r="G7" s="15">
        <f>'Escala 2018-2019 Gl de Dourados'!E7+1</f>
        <v>19</v>
      </c>
      <c r="H7" s="28"/>
      <c r="I7" s="26"/>
    </row>
    <row r="8" spans="1:9" ht="24.75" customHeight="1">
      <c r="A8" s="25">
        <v>2</v>
      </c>
      <c r="B8" s="25">
        <v>102798021</v>
      </c>
      <c r="C8" s="60" t="s">
        <v>390</v>
      </c>
      <c r="D8" s="14">
        <v>41752</v>
      </c>
      <c r="E8" s="25">
        <v>18</v>
      </c>
      <c r="F8" s="14">
        <f>'Escala 2018-2019 Gl de Dourados'!D8-1</f>
        <v>41751</v>
      </c>
      <c r="G8" s="15">
        <f>'Escala 2018-2019 Gl de Dourados'!E8+1</f>
        <v>19</v>
      </c>
      <c r="H8" s="25"/>
      <c r="I8" s="68"/>
    </row>
    <row r="9" spans="1:15" ht="24.75" customHeight="1">
      <c r="A9" s="25">
        <v>3</v>
      </c>
      <c r="B9" s="25">
        <v>88118021</v>
      </c>
      <c r="C9" s="60" t="s">
        <v>391</v>
      </c>
      <c r="D9" s="14">
        <v>41113</v>
      </c>
      <c r="E9" s="25">
        <v>17</v>
      </c>
      <c r="F9" s="14">
        <f>'Escala 2018-2019 Gl de Dourados'!D9-1</f>
        <v>41112</v>
      </c>
      <c r="G9" s="15">
        <f>'Escala 2018-2019 Gl de Dourados'!E9+1</f>
        <v>18</v>
      </c>
      <c r="H9" s="25"/>
      <c r="I9" s="68"/>
      <c r="O9" s="24"/>
    </row>
    <row r="10" spans="1:15" ht="24.75" customHeight="1">
      <c r="A10" s="25">
        <v>4</v>
      </c>
      <c r="B10" s="25">
        <v>425832021</v>
      </c>
      <c r="C10" s="60" t="s">
        <v>392</v>
      </c>
      <c r="D10" s="14">
        <v>42300</v>
      </c>
      <c r="E10" s="15">
        <v>18</v>
      </c>
      <c r="F10" s="14">
        <v>42299</v>
      </c>
      <c r="G10" s="15">
        <f>'Escala 2018-2019 Gl de Dourados'!E10+1</f>
        <v>19</v>
      </c>
      <c r="H10" s="25"/>
      <c r="I10" s="68"/>
      <c r="O10" s="24"/>
    </row>
    <row r="11" spans="1:15" ht="24.75" customHeight="1">
      <c r="A11" s="25">
        <v>5</v>
      </c>
      <c r="B11" s="25">
        <v>133218021</v>
      </c>
      <c r="C11" s="60" t="s">
        <v>393</v>
      </c>
      <c r="D11" s="14">
        <v>40997</v>
      </c>
      <c r="E11" s="25">
        <v>17</v>
      </c>
      <c r="F11" s="14">
        <f>'Escala 2018-2019 Gl de Dourados'!D11-1</f>
        <v>40996</v>
      </c>
      <c r="G11" s="15">
        <f>'Escala 2018-2019 Gl de Dourados'!E11+1</f>
        <v>18</v>
      </c>
      <c r="H11" s="25"/>
      <c r="I11" s="68"/>
      <c r="O11" s="24"/>
    </row>
    <row r="12" spans="1:15" ht="24.75" customHeight="1">
      <c r="A12" s="25">
        <v>6</v>
      </c>
      <c r="B12" s="25">
        <v>42105021</v>
      </c>
      <c r="C12" s="60" t="s">
        <v>394</v>
      </c>
      <c r="D12" s="14">
        <v>41245</v>
      </c>
      <c r="E12" s="25">
        <v>18</v>
      </c>
      <c r="F12" s="14">
        <f>'Escala 2018-2019 Gl de Dourados'!D12-1</f>
        <v>41244</v>
      </c>
      <c r="G12" s="15">
        <f>'Escala 2018-2019 Gl de Dourados'!E12+1</f>
        <v>19</v>
      </c>
      <c r="H12" s="25"/>
      <c r="I12" s="68"/>
      <c r="O12" s="24"/>
    </row>
    <row r="13" spans="1:15" ht="24.75" customHeight="1">
      <c r="A13" s="25">
        <v>7</v>
      </c>
      <c r="B13" s="25">
        <v>125754024</v>
      </c>
      <c r="C13" s="13" t="s">
        <v>395</v>
      </c>
      <c r="D13" s="14">
        <v>41112</v>
      </c>
      <c r="E13" s="15">
        <v>18</v>
      </c>
      <c r="F13" s="14">
        <f>'Escala 2018-2019 Gl de Dourados'!D13-1</f>
        <v>41111</v>
      </c>
      <c r="G13" s="102">
        <f>'Escala 2018-2019 Gl de Dourados'!E13+1</f>
        <v>19</v>
      </c>
      <c r="H13" s="25"/>
      <c r="I13" s="26"/>
      <c r="O13" s="24"/>
    </row>
    <row r="14" ht="15.75" customHeight="1"/>
    <row r="65535" ht="12.75" customHeight="1"/>
    <row r="65536" ht="12.75" customHeight="1"/>
  </sheetData>
  <sheetProtection selectLockedCells="1" selectUnlockedCells="1"/>
  <mergeCells count="3">
    <mergeCell ref="A1:J1"/>
    <mergeCell ref="A3:J3"/>
    <mergeCell ref="D5:G5"/>
  </mergeCells>
  <printOptions horizontalCentered="1"/>
  <pageMargins left="0.7875" right="0.7875" top="0.8451388888888889" bottom="0.9840277777777777" header="0.5118055555555555" footer="0.5118055555555555"/>
  <pageSetup horizontalDpi="300" verticalDpi="300" orientation="landscape" paperSize="9"/>
  <headerFooter alignWithMargins="0">
    <oddFooter>&amp;RPágina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</sheetPr>
  <dimension ref="A1:O11"/>
  <sheetViews>
    <sheetView view="pageBreakPreview" zoomScale="110" zoomScaleSheetLayoutView="110" workbookViewId="0" topLeftCell="A4">
      <selection activeCell="E11" sqref="E11"/>
    </sheetView>
  </sheetViews>
  <sheetFormatPr defaultColWidth="8.00390625" defaultRowHeight="12.75" customHeight="1"/>
  <cols>
    <col min="1" max="1" width="3.421875" style="0" customWidth="1"/>
    <col min="2" max="2" width="16.421875" style="1" customWidth="1"/>
    <col min="3" max="3" width="40.421875" style="80" customWidth="1"/>
    <col min="4" max="4" width="8.421875" style="0" customWidth="1"/>
    <col min="5" max="5" width="3.8515625" style="1" customWidth="1"/>
    <col min="6" max="6" width="7.421875" style="1" customWidth="1"/>
    <col min="7" max="7" width="4.00390625" style="1" customWidth="1"/>
    <col min="8" max="8" width="27.00390625" style="0" customWidth="1"/>
    <col min="9" max="9" width="14.8515625" style="0" customWidth="1"/>
    <col min="10" max="10" width="8.57421875" style="0" customWidth="1"/>
    <col min="11" max="11" width="12.57421875" style="0" customWidth="1"/>
    <col min="12" max="12" width="50.00390625" style="0" customWidth="1"/>
    <col min="13" max="13" width="20.00390625" style="0" customWidth="1"/>
    <col min="14" max="14" width="18.421875" style="0" customWidth="1"/>
    <col min="15" max="15" width="19.7109375" style="0" customWidth="1"/>
    <col min="16" max="16384" width="8.57421875" style="0" customWidth="1"/>
  </cols>
  <sheetData>
    <row r="1" spans="1:10" ht="16.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3" spans="1:10" ht="15.75" customHeight="1">
      <c r="A3" s="81" t="s">
        <v>396</v>
      </c>
      <c r="B3" s="81"/>
      <c r="C3" s="81"/>
      <c r="D3" s="81"/>
      <c r="E3" s="81"/>
      <c r="F3" s="81"/>
      <c r="G3" s="81"/>
      <c r="H3" s="81"/>
      <c r="I3" s="81"/>
      <c r="J3" s="81"/>
    </row>
    <row r="5" spans="1:9" ht="30.75" customHeight="1">
      <c r="A5" s="4" t="s">
        <v>2</v>
      </c>
      <c r="B5" s="4" t="s">
        <v>3</v>
      </c>
      <c r="C5" s="82" t="s">
        <v>4</v>
      </c>
      <c r="D5" s="6" t="s">
        <v>5</v>
      </c>
      <c r="E5" s="6"/>
      <c r="F5" s="6"/>
      <c r="G5" s="6"/>
      <c r="H5" s="4" t="s">
        <v>6</v>
      </c>
      <c r="I5" s="4" t="s">
        <v>7</v>
      </c>
    </row>
    <row r="6" spans="1:9" s="11" customFormat="1" ht="24.75" customHeight="1">
      <c r="A6" s="7"/>
      <c r="B6" s="7"/>
      <c r="C6" s="10"/>
      <c r="D6" s="9"/>
      <c r="E6" s="10"/>
      <c r="F6" s="10"/>
      <c r="G6" s="10"/>
      <c r="H6" s="7"/>
      <c r="I6" s="7"/>
    </row>
    <row r="7" spans="1:15" ht="24.75" customHeight="1">
      <c r="A7" s="25">
        <v>1</v>
      </c>
      <c r="B7" s="25">
        <v>57493021</v>
      </c>
      <c r="C7" s="60" t="s">
        <v>397</v>
      </c>
      <c r="D7" s="14">
        <v>41751</v>
      </c>
      <c r="E7" s="25">
        <v>19</v>
      </c>
      <c r="F7" s="14">
        <f>'Escala 2017-2018 Ivinhema'!D7-1</f>
        <v>41750</v>
      </c>
      <c r="G7" s="15">
        <f>'Escala 2017-2018 Ivinhema'!E7+1</f>
        <v>20</v>
      </c>
      <c r="H7" s="25"/>
      <c r="I7" s="68"/>
      <c r="O7" s="24"/>
    </row>
    <row r="8" spans="1:9" ht="24.75" customHeight="1">
      <c r="A8" s="25">
        <v>2</v>
      </c>
      <c r="B8" s="25">
        <v>130052021</v>
      </c>
      <c r="C8" s="60" t="s">
        <v>398</v>
      </c>
      <c r="D8" s="14">
        <v>41062</v>
      </c>
      <c r="E8" s="15">
        <v>18</v>
      </c>
      <c r="F8" s="14">
        <f>'Escala 2017-2018 Ivinhema'!D8-1</f>
        <v>41061</v>
      </c>
      <c r="G8" s="15">
        <f>'Escala 2017-2018 Ivinhema'!E8+1</f>
        <v>19</v>
      </c>
      <c r="H8" s="25"/>
      <c r="I8" s="26"/>
    </row>
    <row r="9" spans="1:9" ht="24.75" customHeight="1">
      <c r="A9" s="25">
        <v>3</v>
      </c>
      <c r="B9" s="25">
        <v>118850021</v>
      </c>
      <c r="C9" s="60" t="s">
        <v>399</v>
      </c>
      <c r="D9" s="14">
        <v>41246</v>
      </c>
      <c r="E9" s="25">
        <v>18</v>
      </c>
      <c r="F9" s="14">
        <f>'Escala 2017-2018 Ivinhema'!D9-1</f>
        <v>41245</v>
      </c>
      <c r="G9" s="15">
        <f>'Escala 2017-2018 Ivinhema'!E9+1</f>
        <v>19</v>
      </c>
      <c r="H9" s="25"/>
      <c r="I9" s="96"/>
    </row>
    <row r="10" spans="1:15" ht="24.75" customHeight="1">
      <c r="A10" s="25">
        <v>4</v>
      </c>
      <c r="B10" s="25">
        <v>55927021</v>
      </c>
      <c r="C10" s="60" t="s">
        <v>400</v>
      </c>
      <c r="D10" s="14">
        <v>40970</v>
      </c>
      <c r="E10" s="25">
        <v>19</v>
      </c>
      <c r="F10" s="14">
        <f>'Escala 2017-2018 Ivinhema'!D10-1</f>
        <v>40969</v>
      </c>
      <c r="G10" s="15">
        <f>'Escala 2017-2018 Ivinhema'!E10+1</f>
        <v>20</v>
      </c>
      <c r="H10" s="25"/>
      <c r="I10" s="68"/>
      <c r="O10" s="24"/>
    </row>
    <row r="11" spans="1:15" ht="24.75" customHeight="1">
      <c r="A11" s="25">
        <v>5</v>
      </c>
      <c r="B11" s="25">
        <v>75508021</v>
      </c>
      <c r="C11" s="60" t="s">
        <v>401</v>
      </c>
      <c r="D11" s="14">
        <v>41133</v>
      </c>
      <c r="E11" s="25">
        <v>18</v>
      </c>
      <c r="F11" s="14">
        <f>'Escala 2017-2018 Ivinhema'!D11-1</f>
        <v>41132</v>
      </c>
      <c r="G11" s="15">
        <f>'Escala 2017-2018 Ivinhema'!E11+1</f>
        <v>19</v>
      </c>
      <c r="H11" s="25"/>
      <c r="I11" s="68"/>
      <c r="O11" s="24"/>
    </row>
  </sheetData>
  <sheetProtection selectLockedCells="1" selectUnlockedCells="1"/>
  <mergeCells count="3">
    <mergeCell ref="A1:J1"/>
    <mergeCell ref="A3:J3"/>
    <mergeCell ref="D5:G5"/>
  </mergeCells>
  <printOptions horizontalCentered="1"/>
  <pageMargins left="0.7875" right="0.7875" top="0.8451388888888889" bottom="0.9840277777777777" header="0.5118055555555555" footer="0.5118055555555555"/>
  <pageSetup horizontalDpi="300" verticalDpi="300" orientation="landscape" paperSize="9"/>
  <headerFooter alignWithMargins="0">
    <oddFooter>&amp;C &amp;RPágina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8"/>
  </sheetPr>
  <dimension ref="A1:O11"/>
  <sheetViews>
    <sheetView view="pageBreakPreview" zoomScale="110" zoomScaleSheetLayoutView="110" workbookViewId="0" topLeftCell="A1">
      <selection activeCell="H9" sqref="H9"/>
    </sheetView>
  </sheetViews>
  <sheetFormatPr defaultColWidth="8.00390625" defaultRowHeight="12.75" customHeight="1"/>
  <cols>
    <col min="1" max="1" width="3.421875" style="0" customWidth="1"/>
    <col min="2" max="2" width="16.421875" style="1" customWidth="1"/>
    <col min="3" max="3" width="40.421875" style="80" customWidth="1"/>
    <col min="4" max="4" width="8.421875" style="0" customWidth="1"/>
    <col min="5" max="5" width="3.8515625" style="1" customWidth="1"/>
    <col min="6" max="6" width="7.421875" style="1" customWidth="1"/>
    <col min="7" max="7" width="4.00390625" style="1" customWidth="1"/>
    <col min="8" max="8" width="27.00390625" style="0" customWidth="1"/>
    <col min="9" max="9" width="14.8515625" style="0" customWidth="1"/>
    <col min="10" max="10" width="8.57421875" style="0" customWidth="1"/>
    <col min="11" max="11" width="12.57421875" style="0" customWidth="1"/>
    <col min="12" max="12" width="50.00390625" style="0" customWidth="1"/>
    <col min="13" max="13" width="20.00390625" style="0" customWidth="1"/>
    <col min="14" max="14" width="18.421875" style="0" customWidth="1"/>
    <col min="15" max="15" width="19.7109375" style="0" customWidth="1"/>
    <col min="16" max="16384" width="8.57421875" style="0" customWidth="1"/>
  </cols>
  <sheetData>
    <row r="1" spans="1:10" ht="16.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3" spans="1:10" ht="15.75" customHeight="1">
      <c r="A3" s="81" t="s">
        <v>402</v>
      </c>
      <c r="B3" s="81"/>
      <c r="C3" s="81"/>
      <c r="D3" s="81"/>
      <c r="E3" s="81"/>
      <c r="F3" s="81"/>
      <c r="G3" s="81"/>
      <c r="H3" s="81"/>
      <c r="I3" s="81"/>
      <c r="J3" s="81"/>
    </row>
    <row r="5" spans="1:9" ht="30.75" customHeight="1">
      <c r="A5" s="4" t="s">
        <v>2</v>
      </c>
      <c r="B5" s="4" t="s">
        <v>3</v>
      </c>
      <c r="C5" s="82" t="s">
        <v>4</v>
      </c>
      <c r="D5" s="6" t="s">
        <v>5</v>
      </c>
      <c r="E5" s="6"/>
      <c r="F5" s="6"/>
      <c r="G5" s="6"/>
      <c r="H5" s="4" t="s">
        <v>6</v>
      </c>
      <c r="I5" s="4" t="s">
        <v>7</v>
      </c>
    </row>
    <row r="6" spans="1:9" s="11" customFormat="1" ht="24.75" customHeight="1">
      <c r="A6" s="7"/>
      <c r="B6" s="7"/>
      <c r="C6" s="10"/>
      <c r="D6" s="9"/>
      <c r="E6" s="10"/>
      <c r="F6" s="10"/>
      <c r="G6" s="10"/>
      <c r="H6" s="7"/>
      <c r="I6" s="7"/>
    </row>
    <row r="7" spans="1:9" ht="24.75" customHeight="1">
      <c r="A7" s="25">
        <v>1</v>
      </c>
      <c r="B7" s="25">
        <v>127132021</v>
      </c>
      <c r="C7" s="60" t="s">
        <v>403</v>
      </c>
      <c r="D7" s="14">
        <v>41160</v>
      </c>
      <c r="E7" s="15">
        <v>18</v>
      </c>
      <c r="F7" s="14">
        <f>'Escala 2018-2019 Jardim'!D7-1</f>
        <v>41159</v>
      </c>
      <c r="G7" s="15">
        <f>'Escala 2018-2019 Jardim'!E7+1</f>
        <v>19</v>
      </c>
      <c r="H7" s="25"/>
      <c r="I7" s="26"/>
    </row>
    <row r="8" spans="1:9" ht="24.75" customHeight="1">
      <c r="A8" s="25">
        <v>2</v>
      </c>
      <c r="B8" s="25">
        <v>43510022</v>
      </c>
      <c r="C8" s="60" t="s">
        <v>404</v>
      </c>
      <c r="D8" s="14">
        <v>40997</v>
      </c>
      <c r="E8" s="25">
        <v>18</v>
      </c>
      <c r="F8" s="14">
        <f>'Escala 2018-2019 Jardim'!D8-1</f>
        <v>40996</v>
      </c>
      <c r="G8" s="15">
        <f>'Escala 2018-2019 Jardim'!E8+1</f>
        <v>19</v>
      </c>
      <c r="H8" s="28"/>
      <c r="I8" s="26"/>
    </row>
    <row r="9" spans="1:9" ht="24.75" customHeight="1">
      <c r="A9" s="25">
        <v>3</v>
      </c>
      <c r="B9" s="25">
        <v>16970023</v>
      </c>
      <c r="C9" s="60" t="s">
        <v>405</v>
      </c>
      <c r="D9" s="14">
        <v>42216</v>
      </c>
      <c r="E9" s="25">
        <v>19</v>
      </c>
      <c r="F9" s="14">
        <f>'Escala 2018-2019 Jardim'!D9-1</f>
        <v>42215</v>
      </c>
      <c r="G9" s="15">
        <f>'Escala 2018-2019 Jardim'!E9+1</f>
        <v>20</v>
      </c>
      <c r="H9" s="25"/>
      <c r="I9" s="25"/>
    </row>
    <row r="10" spans="1:15" ht="24.75" customHeight="1">
      <c r="A10" s="25">
        <v>4</v>
      </c>
      <c r="B10" s="25">
        <v>341360021</v>
      </c>
      <c r="C10" s="60" t="s">
        <v>406</v>
      </c>
      <c r="D10" s="14">
        <v>41848</v>
      </c>
      <c r="E10" s="25">
        <v>19</v>
      </c>
      <c r="F10" s="14">
        <f>'Escala 2018-2019 Jardim'!D10-1</f>
        <v>41847</v>
      </c>
      <c r="G10" s="15">
        <f>'Escala 2018-2019 Jardim'!E10+1</f>
        <v>20</v>
      </c>
      <c r="H10" s="28"/>
      <c r="I10" s="68"/>
      <c r="O10" s="24"/>
    </row>
    <row r="11" spans="1:15" ht="24.75" customHeight="1">
      <c r="A11" s="25">
        <v>5</v>
      </c>
      <c r="B11" s="25">
        <v>89799021</v>
      </c>
      <c r="C11" s="60" t="s">
        <v>407</v>
      </c>
      <c r="D11" s="14">
        <v>41236</v>
      </c>
      <c r="E11" s="25">
        <v>18</v>
      </c>
      <c r="F11" s="14">
        <f>'Escala 2018-2019 Jardim'!D11-1</f>
        <v>41235</v>
      </c>
      <c r="G11" s="15">
        <f>'Escala 2018-2019 Jardim'!E11+1</f>
        <v>19</v>
      </c>
      <c r="H11" s="25"/>
      <c r="I11" s="68"/>
      <c r="O11" s="24"/>
    </row>
    <row r="65536" ht="12.75" customHeight="1"/>
  </sheetData>
  <sheetProtection selectLockedCells="1" selectUnlockedCells="1"/>
  <mergeCells count="3">
    <mergeCell ref="A1:J1"/>
    <mergeCell ref="A3:J3"/>
    <mergeCell ref="D5:G5"/>
  </mergeCells>
  <printOptions horizontalCentered="1"/>
  <pageMargins left="0.7875" right="0.7875" top="0.8451388888888889" bottom="0.9840277777777777" header="0.5118055555555555" footer="0.5118055555555555"/>
  <pageSetup horizontalDpi="300" verticalDpi="300" orientation="landscape" paperSize="9"/>
  <headerFooter alignWithMargins="0">
    <oddFooter>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2019-11-06T12:54:46Z</cp:lastPrinted>
  <dcterms:modified xsi:type="dcterms:W3CDTF">2019-11-11T15:25:50Z</dcterms:modified>
  <cp:category/>
  <cp:version/>
  <cp:contentType/>
  <cp:contentStatus/>
  <cp:revision>272</cp:revision>
</cp:coreProperties>
</file>