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26"/>
  </bookViews>
  <sheets>
    <sheet name="SUMARIO" sheetId="1" r:id="rId1"/>
    <sheet name="P08" sheetId="2" r:id="rId2"/>
    <sheet name="P09" sheetId="3" r:id="rId3"/>
    <sheet name="P10" sheetId="4" r:id="rId4"/>
    <sheet name="P11" sheetId="5" r:id="rId5"/>
    <sheet name="P11a" sheetId="6" r:id="rId6"/>
    <sheet name="P12" sheetId="7" r:id="rId7"/>
    <sheet name="P14" sheetId="8" r:id="rId8"/>
    <sheet name="P15" sheetId="9" r:id="rId9"/>
    <sheet name="P16" sheetId="10" r:id="rId10"/>
    <sheet name="P16a" sheetId="11" r:id="rId11"/>
    <sheet name="P17" sheetId="12" r:id="rId12"/>
    <sheet name="P17A" sheetId="13" r:id="rId13"/>
    <sheet name="P19" sheetId="14" r:id="rId14"/>
    <sheet name="P19a" sheetId="15" r:id="rId15"/>
    <sheet name="P19 b" sheetId="16" r:id="rId16"/>
    <sheet name="P22" sheetId="17" r:id="rId17"/>
    <sheet name="P23" sheetId="18" r:id="rId18"/>
    <sheet name="P24" sheetId="19" r:id="rId19"/>
    <sheet name="P25" sheetId="20" r:id="rId20"/>
    <sheet name="P27" sheetId="21" r:id="rId21"/>
    <sheet name="P28" sheetId="22" r:id="rId22"/>
    <sheet name="P29" sheetId="23" r:id="rId23"/>
    <sheet name="P30" sheetId="24" r:id="rId24"/>
    <sheet name="P31" sheetId="25" r:id="rId25"/>
    <sheet name="P31A" sheetId="26" r:id="rId26"/>
    <sheet name="P32" sheetId="27" r:id="rId27"/>
    <sheet name="P33" sheetId="28" r:id="rId28"/>
    <sheet name="PROAP- PROGRAMAS" sheetId="29" r:id="rId29"/>
    <sheet name="PROAP -RUBRICA" sheetId="30" r:id="rId30"/>
    <sheet name="FAPEMS" sheetId="31" r:id="rId31"/>
    <sheet name="PROFLETRAS - CG" sheetId="32" r:id="rId32"/>
    <sheet name="PROFLETRAS-DOURADOS" sheetId="33" r:id="rId33"/>
    <sheet name="OPAS" sheetId="34" r:id="rId34"/>
    <sheet name="PROFHISTÓRIA-AMAMBAÍ" sheetId="35" r:id="rId35"/>
    <sheet name="PROFMAT-DOURADOS" sheetId="36" r:id="rId36"/>
  </sheets>
  <definedNames/>
  <calcPr fullCalcOnLoad="1"/>
</workbook>
</file>

<file path=xl/sharedStrings.xml><?xml version="1.0" encoding="utf-8"?>
<sst xmlns="http://schemas.openxmlformats.org/spreadsheetml/2006/main" count="1287" uniqueCount="475">
  <si>
    <t>Indicador</t>
  </si>
  <si>
    <t>Página</t>
  </si>
  <si>
    <t>Número de Programas Stricto Sensu</t>
  </si>
  <si>
    <t>Número de Cursos de Doutorado</t>
  </si>
  <si>
    <t>Número de Cursos de Mestrado</t>
  </si>
  <si>
    <t>Número de Cursos de Mestrado Profissional</t>
  </si>
  <si>
    <t>Número de Cursos de Mestrado Acadêmico</t>
  </si>
  <si>
    <t>Número de Cursos de Especialização</t>
  </si>
  <si>
    <t>Número de alunos Matriculados em Programas de Doutorado</t>
  </si>
  <si>
    <t>Número de Alunos Matriculados em Programas de Mestrado</t>
  </si>
  <si>
    <t>Número de alunos matriculados em  Programas de Mestrado Profissional</t>
  </si>
  <si>
    <t>Número de Alunos Matriculados em Programas de Mestrado Acadêmico</t>
  </si>
  <si>
    <t>Número de alunos matriculados em cursos de especialização</t>
  </si>
  <si>
    <t>Taxa de Evolução de oferta de cursos de especialização</t>
  </si>
  <si>
    <t>Número de titulados em Programas de Pós-graduação Stricto Sensu</t>
  </si>
  <si>
    <t>Número de Titulados em Programas de Mestrado Acadêmico</t>
  </si>
  <si>
    <t>Número de Titulados em Programas de Mestrado Profissional</t>
  </si>
  <si>
    <t>Taxa de Sucesso do Programa de Doutorado</t>
  </si>
  <si>
    <t>Taxa de Sucesso do Programa de Mestrado</t>
  </si>
  <si>
    <t>Número de Programas de Pós-Graduação com avanço na avaliação da CAPES</t>
  </si>
  <si>
    <t>Índice de Qualificação CAPES da UEMS</t>
  </si>
  <si>
    <t>Índice de matrículas de alunos em pós-graduação Stricto Sensu da UEMS, por Unidade Universitária</t>
  </si>
  <si>
    <t>Índice de Programas de Pós-Graduação com Nota Máxima na UEMS</t>
  </si>
  <si>
    <t>Índice de Programas de Pós-Graduação com Nota Mínima na UEMS</t>
  </si>
  <si>
    <t>Índice de Envolvimento de Alunos com a Pós-Graduação lato sensu</t>
  </si>
  <si>
    <t>Número de Unidades fora da sede (Dourados) com Programas de Pós-graduação Stricto Sensu</t>
  </si>
  <si>
    <t>Número de Unidades fora da sede (Dourados) com Programas de Pós-graduação Lato Sensu</t>
  </si>
  <si>
    <t>Número de Bolsas de Doutorado</t>
  </si>
  <si>
    <t>Número de Bolsas de Mestrado</t>
  </si>
  <si>
    <t>Execução de Orçamento Convênio PROAP/CAPES</t>
  </si>
  <si>
    <t>Execução de Orçamento Convênio FAPEMS</t>
  </si>
  <si>
    <t>Execução de Orçamento Convênio PROFLETRAS – CAMPO GRANDE</t>
  </si>
  <si>
    <t>Execução de Orçamento Convênio PROFLETRAS – DOURADOS</t>
  </si>
  <si>
    <t>Execução de Orçamento Convênio OPAS</t>
  </si>
  <si>
    <r>
      <rPr>
        <b/>
        <sz val="12"/>
        <color indexed="9"/>
        <rFont val="Arial"/>
        <family val="2"/>
      </rPr>
      <t xml:space="preserve">                  Número de Programas de Pós-Graduação </t>
    </r>
    <r>
      <rPr>
        <b/>
        <i/>
        <sz val="12"/>
        <color indexed="9"/>
        <rFont val="Arial"/>
        <family val="2"/>
      </rPr>
      <t>Stricto Sensu (mestrado e doutorado)</t>
    </r>
  </si>
  <si>
    <r>
      <rPr>
        <b/>
        <sz val="10"/>
        <rFont val="Arial"/>
        <family val="2"/>
      </rPr>
      <t>Objetivo:</t>
    </r>
    <r>
      <rPr>
        <sz val="10"/>
        <rFont val="Arial"/>
        <family val="2"/>
      </rPr>
      <t xml:space="preserve"> Quantidade de programas </t>
    </r>
    <r>
      <rPr>
        <i/>
        <sz val="10"/>
        <rFont val="Arial"/>
        <family val="2"/>
      </rPr>
      <t>stricto sensu</t>
    </r>
    <r>
      <rPr>
        <sz val="10"/>
        <rFont val="Arial"/>
        <family val="2"/>
      </rPr>
      <t xml:space="preserve"> na UEMS (mestrado e doutorado)</t>
    </r>
  </si>
  <si>
    <r>
      <rPr>
        <b/>
        <sz val="10"/>
        <rFont val="Arial"/>
        <family val="2"/>
      </rPr>
      <t>Fórmula de Cálculo:</t>
    </r>
    <r>
      <rPr>
        <sz val="10"/>
        <rFont val="Arial"/>
        <family val="2"/>
      </rPr>
      <t xml:space="preserve"> Não há </t>
    </r>
  </si>
  <si>
    <t>Programas</t>
  </si>
  <si>
    <t>Agronomia- área de concentração:Produção Vegetal – Mestrado Acadêmico (Aquidauana)</t>
  </si>
  <si>
    <t>Agronomia- área de concentração: Produção Vegetal – Doutorado (Aquidauana)</t>
  </si>
  <si>
    <t>Agronomia- área de concentração: Sustentabilidade na Agricultura – Mestrado Acadêmico (Cassilândia)</t>
  </si>
  <si>
    <t>Desenvolvimento Regional e de Sistemas Produtivos – Mestrado Acadêmico (Ponta Porã)</t>
  </si>
  <si>
    <t>Educação- área de concentração em Educação, Linguagem e Sociedade – Mestrado Acadêmico (Paranaíba)</t>
  </si>
  <si>
    <t>Educação – Mestrado Profissional (Campo Grande)</t>
  </si>
  <si>
    <t>Educação Científica e Matemática – Mestrado Profissional (Dourados)</t>
  </si>
  <si>
    <t>Ensino em Saúde – Mestrado Profissional (Dourados)</t>
  </si>
  <si>
    <t>História – Mestrado Profissional em Rede (Amambai)</t>
  </si>
  <si>
    <t>Letras – área de concentração em Linguagem: Língua e Literatura-  Mestrado Acadêmico (Campo Grande)</t>
  </si>
  <si>
    <t>Letras – Mestrado Profissional em Rede   (Dourados)</t>
  </si>
  <si>
    <t>Letras – Mestrado Profissional em Rede (Campo Grande)</t>
  </si>
  <si>
    <t>Matemática – Mestrado Profissional em Rede (Dourados)</t>
  </si>
  <si>
    <t>Recursos Naturais – Mestrado Acadêmico (Dourados)</t>
  </si>
  <si>
    <t>Recursos Naturais – Doutorado (Dourados)</t>
  </si>
  <si>
    <t>Zootecnia – área de concentração: Produção Animal no Cerrado Pantanal – Mestrado Acadêmico (Aquidauana)</t>
  </si>
  <si>
    <t>TOTAL</t>
  </si>
  <si>
    <t>Fonte: PROPP- janeiro, 2019</t>
  </si>
  <si>
    <t xml:space="preserve">                                     Número de Programas de Doutorado</t>
  </si>
  <si>
    <r>
      <rPr>
        <b/>
        <sz val="10"/>
        <rFont val="Arial"/>
        <family val="2"/>
      </rPr>
      <t>Objetivos:</t>
    </r>
    <r>
      <rPr>
        <sz val="10"/>
        <rFont val="Arial"/>
        <family val="2"/>
      </rPr>
      <t xml:space="preserve"> Mede a quantidade de programas de doutorado</t>
    </r>
  </si>
  <si>
    <r>
      <rPr>
        <b/>
        <sz val="10"/>
        <rFont val="Arial"/>
        <family val="2"/>
      </rPr>
      <t>Fórmula de Cálculo:</t>
    </r>
    <r>
      <rPr>
        <sz val="10"/>
        <rFont val="Arial"/>
        <family val="2"/>
      </rPr>
      <t xml:space="preserve"> Não há</t>
    </r>
  </si>
  <si>
    <t xml:space="preserve">                                        Número Total de Programas de Mestrado</t>
  </si>
  <si>
    <r>
      <rPr>
        <b/>
        <sz val="10"/>
        <color indexed="8"/>
        <rFont val="Arial"/>
        <family val="2"/>
      </rPr>
      <t>Objetivos:</t>
    </r>
    <r>
      <rPr>
        <sz val="10"/>
        <color indexed="8"/>
        <rFont val="Arial"/>
        <family val="2"/>
      </rPr>
      <t xml:space="preserve"> </t>
    </r>
    <r>
      <rPr>
        <sz val="11"/>
        <color indexed="8"/>
        <rFont val="Calibri"/>
        <family val="2"/>
      </rPr>
      <t xml:space="preserve">Mede a quantidade de programas de mestrado </t>
    </r>
  </si>
  <si>
    <t xml:space="preserve">                                                                               Número de Programas de Mestrado Profissional</t>
  </si>
  <si>
    <r>
      <rPr>
        <b/>
        <sz val="10"/>
        <color indexed="8"/>
        <rFont val="Arial"/>
        <family val="2"/>
      </rPr>
      <t>Objetivos:</t>
    </r>
    <r>
      <rPr>
        <sz val="10"/>
        <color indexed="8"/>
        <rFont val="Arial"/>
        <family val="2"/>
      </rPr>
      <t xml:space="preserve"> </t>
    </r>
    <r>
      <rPr>
        <sz val="11"/>
        <color indexed="8"/>
        <rFont val="Calibri"/>
        <family val="2"/>
      </rPr>
      <t>Mede a quantidade de programas de mestrado profissional</t>
    </r>
  </si>
  <si>
    <t xml:space="preserve">                                                Número de Programas de Mestrado Acadêmico</t>
  </si>
  <si>
    <r>
      <rPr>
        <b/>
        <sz val="10"/>
        <color indexed="8"/>
        <rFont val="Arial"/>
        <family val="2"/>
      </rPr>
      <t>Objetivos:</t>
    </r>
    <r>
      <rPr>
        <sz val="10"/>
        <color indexed="8"/>
        <rFont val="Arial"/>
        <family val="2"/>
      </rPr>
      <t xml:space="preserve"> </t>
    </r>
    <r>
      <rPr>
        <sz val="11"/>
        <color indexed="8"/>
        <rFont val="Calibri"/>
        <family val="2"/>
      </rPr>
      <t xml:space="preserve">Mede a quantidade de programas de mestrado acadêmico </t>
    </r>
  </si>
  <si>
    <t>Agronomia- área de concentração: Produção Vegetal   (Aquidauana)</t>
  </si>
  <si>
    <t>Agronomia- área de concentração: Sustentabilidade na Agricultura   (Cassilândia)</t>
  </si>
  <si>
    <t>Desenvolvimento Regional e de Sistemas Produtivos   (Ponta Porã)</t>
  </si>
  <si>
    <t>Educação- área de concentração em Educação, Linguagem e Sociedade   (Paranaíba)</t>
  </si>
  <si>
    <t>Letras – área de concentração em Linguagem: Língua e Literatura  (Campo Grande)</t>
  </si>
  <si>
    <t>Recursos Naturais  (Dourados)</t>
  </si>
  <si>
    <t>Zootecnia – área de concentração: Produção Animal no Cerrado Pantanal  (Aquidauana)</t>
  </si>
  <si>
    <r>
      <rPr>
        <b/>
        <sz val="10"/>
        <color indexed="8"/>
        <rFont val="Arial"/>
        <family val="2"/>
      </rPr>
      <t>Objetivos:</t>
    </r>
    <r>
      <rPr>
        <sz val="10"/>
        <color indexed="8"/>
        <rFont val="Arial"/>
        <family val="2"/>
      </rPr>
      <t xml:space="preserve"> mede o número de cursos de especialização em execução </t>
    </r>
  </si>
  <si>
    <t xml:space="preserve">Ciências do Envelhecimento - Dourados </t>
  </si>
  <si>
    <t>1**</t>
  </si>
  <si>
    <t xml:space="preserve">Direitos Difusos e Coletivos- Dourados </t>
  </si>
  <si>
    <t>*</t>
  </si>
  <si>
    <t xml:space="preserve">Estudos Linguisticos e Estudos Literários - Dourados </t>
  </si>
  <si>
    <t>x</t>
  </si>
  <si>
    <t xml:space="preserve">Planejamento em Gestão Pública e Privada do Turismo - Dourados </t>
  </si>
  <si>
    <t>Ciências Policiais e Gestão da Segurança Pública - Campo Grande</t>
  </si>
  <si>
    <t>Planejamento, Inteligência e Liderança na Segurança Pública - Campo Grande</t>
  </si>
  <si>
    <t>Segurança Pública com ênfase em Políticas Estratégicas e Alto Comando - Campo Grande</t>
  </si>
  <si>
    <t>Educação - Paranaíba</t>
  </si>
  <si>
    <t xml:space="preserve">Educação Especial EAD - UAB - ( Bataguassu, Bela Vista, Camapuã, São Gabriel do Oeste) </t>
  </si>
  <si>
    <t>X</t>
  </si>
  <si>
    <t xml:space="preserve">Gestão em Saúde - EAD - PNAPP - ( Água Clara, Camapuã, Miranda) </t>
  </si>
  <si>
    <t>Gestão Pública - EAD - PNAPP - ( Água Clara, Camapuã, Miranda )</t>
  </si>
  <si>
    <t xml:space="preserve">Currículo e Diversidade – (Dourados e Campo Grande) </t>
  </si>
  <si>
    <t>Direitos Humanos – Paranaíba</t>
  </si>
  <si>
    <t xml:space="preserve">Educação Científica – Campo Grande </t>
  </si>
  <si>
    <t xml:space="preserve">Educação Especial ( Deficiência Intelectual) – Campo Grande </t>
  </si>
  <si>
    <t xml:space="preserve">Estudos Aplicados de Linguagem – Jardim </t>
  </si>
  <si>
    <t>Ensino em Saúde com ênfase em Processos Pedagógicos Ativos ( Rio Branco , Acre)</t>
  </si>
  <si>
    <t>Língua  e Cultura Terena  - Campo Grande</t>
  </si>
  <si>
    <t xml:space="preserve">Linguagem, Questões Étnico-Raciais e de Gênero – Campo Grande </t>
  </si>
  <si>
    <t xml:space="preserve">Linguística, a Ciência da Língua – Campo Grande </t>
  </si>
  <si>
    <t xml:space="preserve">Multiletramentos e Processos Autorais na Ed. Básica – Campo Grande </t>
  </si>
  <si>
    <t>Sociedade, Cultura e Ambiente – Amambaí</t>
  </si>
  <si>
    <t>Gestão Pública - EAD  ( Aparecida do Taboado, Japorã e Paranhos)</t>
  </si>
  <si>
    <t>Gestão Pública – Maracaju</t>
  </si>
  <si>
    <t>Total</t>
  </si>
  <si>
    <t>* curso encerrado no 1º semestre de 2018</t>
  </si>
  <si>
    <t>** curso encerrado no 2º semestre de 2018</t>
  </si>
  <si>
    <t xml:space="preserve">           Número de alunos Matriculados em Programas de Doutorado</t>
  </si>
  <si>
    <r>
      <rPr>
        <b/>
        <sz val="10"/>
        <color indexed="8"/>
        <rFont val="Arial"/>
        <family val="2"/>
      </rPr>
      <t>Objetivo:</t>
    </r>
    <r>
      <rPr>
        <sz val="10"/>
        <color indexed="8"/>
        <rFont val="Arial"/>
        <family val="2"/>
      </rPr>
      <t xml:space="preserve"> mede a quantidade doutorando matriculados  da UEMS</t>
    </r>
  </si>
  <si>
    <t>Agronomia – área de concentração: Produção Vegetal  (Aquidauana)</t>
  </si>
  <si>
    <t>Recursos Naturais (Dourados)</t>
  </si>
  <si>
    <t>Fonte : Plataforma Sucupira – janeiro, 2019 .</t>
  </si>
  <si>
    <r>
      <rPr>
        <sz val="10"/>
        <color indexed="8"/>
        <rFont val="Arial"/>
        <family val="2"/>
      </rPr>
      <t xml:space="preserve">Objetivo: </t>
    </r>
    <r>
      <rPr>
        <sz val="11"/>
        <color indexed="8"/>
        <rFont val="Calibri"/>
        <family val="2"/>
      </rPr>
      <t>Mede a quantidade de mestrandos  matriculados da UEMS</t>
    </r>
  </si>
  <si>
    <t xml:space="preserve">Fonte : Plataforma Sucupira – janeiro, 2019 </t>
  </si>
  <si>
    <t xml:space="preserve">                   Número de alunos matriculados em  Programas de Mestrado Profissional</t>
  </si>
  <si>
    <r>
      <rPr>
        <b/>
        <sz val="10"/>
        <color indexed="8"/>
        <rFont val="Arial"/>
        <family val="2"/>
      </rPr>
      <t>Objetivo:</t>
    </r>
    <r>
      <rPr>
        <sz val="10"/>
        <color indexed="8"/>
        <rFont val="Arial"/>
        <family val="2"/>
      </rPr>
      <t xml:space="preserve"> mede a quantidade de alunos matriculados em mestrados profissionais da UEMS</t>
    </r>
  </si>
  <si>
    <r>
      <rPr>
        <b/>
        <sz val="10"/>
        <color indexed="8"/>
        <rFont val="Arial"/>
        <family val="2"/>
      </rPr>
      <t>Fórmula de Cálculo:</t>
    </r>
    <r>
      <rPr>
        <sz val="10"/>
        <color indexed="8"/>
        <rFont val="Arial"/>
        <family val="2"/>
      </rPr>
      <t xml:space="preserve"> Não há</t>
    </r>
  </si>
  <si>
    <t>Fonte : Plataforma Sucupira – janeiro, 2019.</t>
  </si>
  <si>
    <r>
      <rPr>
        <sz val="10"/>
        <color indexed="8"/>
        <rFont val="Arial"/>
        <family val="2"/>
      </rPr>
      <t xml:space="preserve">Objetivo: </t>
    </r>
    <r>
      <rPr>
        <sz val="11"/>
        <color indexed="8"/>
        <rFont val="Calibri"/>
        <family val="2"/>
      </rPr>
      <t>Mede a quantidade de mestrandos  matriculados em mestrado acadêmico da UEMS</t>
    </r>
  </si>
  <si>
    <t>Fonte : Plataforma Sucupira –janeiro, 2019.</t>
  </si>
  <si>
    <t xml:space="preserve">              Número de alunos matriculados em cursos de especialização</t>
  </si>
  <si>
    <r>
      <rPr>
        <b/>
        <sz val="10"/>
        <color indexed="8"/>
        <rFont val="Arial"/>
        <family val="2"/>
      </rPr>
      <t>Objetivo:</t>
    </r>
    <r>
      <rPr>
        <sz val="10"/>
        <color indexed="8"/>
        <rFont val="Arial"/>
        <family val="2"/>
      </rPr>
      <t xml:space="preserve"> mede a quantidade de alunos matriculados em cursos de especialização</t>
    </r>
  </si>
  <si>
    <t>***</t>
  </si>
  <si>
    <t xml:space="preserve">Estudos Linguísticos e Estudos Literários - Dourados </t>
  </si>
  <si>
    <t>**</t>
  </si>
  <si>
    <t>Educação Especial EAD - UAB –  ( Bataguassu, Bela Vista, Camapuã, Miranda, São Gabriel do Oeste )</t>
  </si>
  <si>
    <t xml:space="preserve">Gestão em Saúde - EAD - PNAPP - (Água Clara, Camapuã, Miranda) </t>
  </si>
  <si>
    <t>Gestão Pública - EAD - PNAPP - (Água Clara, Camapuã, Miranda)</t>
  </si>
  <si>
    <t xml:space="preserve">Currículo e Diversidade – (Campo Grande) </t>
  </si>
  <si>
    <t xml:space="preserve">Currículo e Diversidade – (Dourados) </t>
  </si>
  <si>
    <t xml:space="preserve">Multiletramentos e Processos Autorais na Educação Básica – Campo Grande </t>
  </si>
  <si>
    <t>Fonte :  DRA- janeiro, 2019.</t>
  </si>
  <si>
    <t>* curso encerrado em maio/2017</t>
  </si>
  <si>
    <t>**curso encerrado em outubro/2017</t>
  </si>
  <si>
    <t>*** curso encerrado 1º semestre/2018</t>
  </si>
  <si>
    <r>
      <rPr>
        <b/>
        <sz val="10"/>
        <color indexed="8"/>
        <rFont val="Arial"/>
        <family val="2"/>
      </rPr>
      <t>Objetivo:</t>
    </r>
    <r>
      <rPr>
        <sz val="10"/>
        <color indexed="8"/>
        <rFont val="Arial"/>
        <family val="2"/>
      </rPr>
      <t xml:space="preserve"> mede o número de ofertas dos cursos de especialização e número de ingressantes e concluintes</t>
    </r>
  </si>
  <si>
    <t>Cursos</t>
  </si>
  <si>
    <t>Unidade / Polo_Ead</t>
  </si>
  <si>
    <t>Turma</t>
  </si>
  <si>
    <t>Início</t>
  </si>
  <si>
    <t>Término</t>
  </si>
  <si>
    <t>I</t>
  </si>
  <si>
    <t>C</t>
  </si>
  <si>
    <t xml:space="preserve">Ciências do Envelhecimento </t>
  </si>
  <si>
    <t xml:space="preserve">Dourados </t>
  </si>
  <si>
    <t xml:space="preserve">Direitos Difusos e Coletivos </t>
  </si>
  <si>
    <t xml:space="preserve">Estudos Linguísticos e Estudos Literários  </t>
  </si>
  <si>
    <t xml:space="preserve">Planejamento em Gestão Pública e Privada do Turismo  </t>
  </si>
  <si>
    <t xml:space="preserve">Ciências Policiais e Gestão da Segurança Pública  </t>
  </si>
  <si>
    <t>Campo Grande</t>
  </si>
  <si>
    <t xml:space="preserve">Planejamento, Inteligência e Liderança na Segurança Pública  </t>
  </si>
  <si>
    <t xml:space="preserve">Segurança Pública com ênfase em Políticas Estratégicas e Alto Comando  </t>
  </si>
  <si>
    <t xml:space="preserve">Educação  </t>
  </si>
  <si>
    <t>Paranaíba</t>
  </si>
  <si>
    <t xml:space="preserve">Educação Especial EAD - UAB  </t>
  </si>
  <si>
    <t>Bataguassu, Bela Vista, Camapuã, Miranda, São Gabriel do Oeste</t>
  </si>
  <si>
    <t xml:space="preserve">Gestão em Saúde - EAD - PNAPP  </t>
  </si>
  <si>
    <t>Água Clara, Camapuã, Miranda</t>
  </si>
  <si>
    <t xml:space="preserve">Gestão Pública - EAD - PNAPP  </t>
  </si>
  <si>
    <t xml:space="preserve">Currículo e Diversidade </t>
  </si>
  <si>
    <t xml:space="preserve">Currículo e Diversidade  </t>
  </si>
  <si>
    <t>Direitos Humanos</t>
  </si>
  <si>
    <t>Educação Científica</t>
  </si>
  <si>
    <t xml:space="preserve">Educação Especial ( Deficiência Intelectual) </t>
  </si>
  <si>
    <t xml:space="preserve">Estudos Aplicados de Linguagem </t>
  </si>
  <si>
    <t>Jardim</t>
  </si>
  <si>
    <t>Ensino em Saúde com ênfase em Processos Pedagógicos Ativos</t>
  </si>
  <si>
    <t>Rio Branco/ Acre</t>
  </si>
  <si>
    <t xml:space="preserve">Língua  e Cultura Terena  </t>
  </si>
  <si>
    <t xml:space="preserve">Linguagem, Questões Étnico-Raciais e de Gênero  </t>
  </si>
  <si>
    <t xml:space="preserve">Linguística, a Ciência da Língua </t>
  </si>
  <si>
    <t xml:space="preserve">Multiletramentos e Processos Autorais na Educação Básica  </t>
  </si>
  <si>
    <t xml:space="preserve">Sociedade, Cultura e Ambiente </t>
  </si>
  <si>
    <t>Amambai</t>
  </si>
  <si>
    <t xml:space="preserve">Gestão Pública – EaD </t>
  </si>
  <si>
    <t>Aparecida do Taboado, Paranhos e Japorã</t>
  </si>
  <si>
    <t xml:space="preserve">Gestão Pública </t>
  </si>
  <si>
    <t>Maracaju</t>
  </si>
  <si>
    <t>Fonte : DRA – janeiro, 2019.</t>
  </si>
  <si>
    <t xml:space="preserve">* Cursos em andamento </t>
  </si>
  <si>
    <t xml:space="preserve">        Número de titulados em Programas de Pós-graduação Stricto Sensu</t>
  </si>
  <si>
    <r>
      <rPr>
        <b/>
        <sz val="10"/>
        <color indexed="8"/>
        <rFont val="Arial"/>
        <family val="2"/>
      </rPr>
      <t>Objetivo:</t>
    </r>
    <r>
      <rPr>
        <sz val="10"/>
        <color indexed="8"/>
        <rFont val="Arial"/>
        <family val="2"/>
      </rPr>
      <t xml:space="preserve"> mede a quantidade de alunos titulados nos Programas de Pós-graduação</t>
    </r>
  </si>
  <si>
    <r>
      <rPr>
        <sz val="10"/>
        <color indexed="8"/>
        <rFont val="Arial"/>
        <family val="2"/>
      </rPr>
      <t xml:space="preserve">Fórmula de cálculo: </t>
    </r>
    <r>
      <rPr>
        <b/>
        <i/>
        <sz val="10"/>
        <color indexed="8"/>
        <rFont val="Arial"/>
        <family val="2"/>
      </rPr>
      <t xml:space="preserve">NTPPGr = TD + TM   </t>
    </r>
  </si>
  <si>
    <r>
      <rPr>
        <b/>
        <sz val="10"/>
        <color indexed="8"/>
        <rFont val="Arial"/>
        <family val="2"/>
      </rPr>
      <t>TD</t>
    </r>
    <r>
      <rPr>
        <sz val="10"/>
        <color indexed="8"/>
        <rFont val="Arial"/>
        <family val="2"/>
      </rPr>
      <t xml:space="preserve"> = nº total de titulados em cursos de doutorado</t>
    </r>
  </si>
  <si>
    <r>
      <rPr>
        <b/>
        <sz val="10"/>
        <color indexed="8"/>
        <rFont val="Arial"/>
        <family val="2"/>
      </rPr>
      <t>TM</t>
    </r>
    <r>
      <rPr>
        <sz val="10"/>
        <color indexed="8"/>
        <rFont val="Arial"/>
        <family val="2"/>
      </rPr>
      <t xml:space="preserve"> = nº total de titulados em cursos de mestrado</t>
    </r>
  </si>
  <si>
    <t>Fonte: Plataforma Sucupira – janeiro, 2019</t>
  </si>
  <si>
    <t xml:space="preserve">* em andamento </t>
  </si>
  <si>
    <t>Número de titulados em Programas de Mestrado Acadêmico</t>
  </si>
  <si>
    <r>
      <rPr>
        <b/>
        <sz val="10"/>
        <color indexed="8"/>
        <rFont val="Arial"/>
        <family val="2"/>
      </rPr>
      <t>Objetivo:</t>
    </r>
    <r>
      <rPr>
        <sz val="10"/>
        <color indexed="8"/>
        <rFont val="Arial"/>
        <family val="2"/>
      </rPr>
      <t xml:space="preserve"> mede a quantidade de alunos titulados nos Programas de Mestrados Acadêmicos</t>
    </r>
  </si>
  <si>
    <r>
      <rPr>
        <b/>
        <sz val="10"/>
        <color indexed="8"/>
        <rFont val="Arial"/>
        <family val="2"/>
      </rPr>
      <t>TM</t>
    </r>
    <r>
      <rPr>
        <sz val="10"/>
        <color indexed="8"/>
        <rFont val="Arial"/>
        <family val="2"/>
      </rPr>
      <t xml:space="preserve"> = nº total de titulados em cursos de mestrado acadêmico</t>
    </r>
  </si>
  <si>
    <t>Fonte: Plataforma Sucupira -janeiro, 2019</t>
  </si>
  <si>
    <t>Número de titulados em Programas de Mestrado Profissional</t>
  </si>
  <si>
    <r>
      <rPr>
        <b/>
        <sz val="10"/>
        <color indexed="8"/>
        <rFont val="Arial"/>
        <family val="2"/>
      </rPr>
      <t>Objetivo:</t>
    </r>
    <r>
      <rPr>
        <sz val="10"/>
        <color indexed="8"/>
        <rFont val="Arial"/>
        <family val="2"/>
      </rPr>
      <t xml:space="preserve"> mede a quantidade de alunos titulados nos Programas de Mestrados Profissionais</t>
    </r>
  </si>
  <si>
    <r>
      <rPr>
        <b/>
        <sz val="10"/>
        <color indexed="8"/>
        <rFont val="Arial"/>
        <family val="2"/>
      </rPr>
      <t>TM</t>
    </r>
    <r>
      <rPr>
        <sz val="10"/>
        <color indexed="8"/>
        <rFont val="Arial"/>
        <family val="2"/>
      </rPr>
      <t xml:space="preserve"> = nº total de titulados em cursos de mestrados profissionais</t>
    </r>
  </si>
  <si>
    <t>Fonte: Plataforma Sucupira – janeiro,2019</t>
  </si>
  <si>
    <t>* em andamento</t>
  </si>
  <si>
    <r>
      <rPr>
        <b/>
        <sz val="10"/>
        <color indexed="8"/>
        <rFont val="Arial"/>
        <family val="2"/>
      </rPr>
      <t>Objetivo:</t>
    </r>
    <r>
      <rPr>
        <sz val="10"/>
        <color indexed="8"/>
        <rFont val="Arial"/>
        <family val="2"/>
      </rPr>
      <t xml:space="preserve"> mede a quantidade de alunos que concluem o programa de doutorado no prazo estabelecido.</t>
    </r>
  </si>
  <si>
    <r>
      <rPr>
        <b/>
        <sz val="10"/>
        <color indexed="8"/>
        <rFont val="Arial"/>
        <family val="2"/>
      </rPr>
      <t>Fórmula de cálculo:</t>
    </r>
    <r>
      <rPr>
        <sz val="10"/>
        <color indexed="8"/>
        <rFont val="Arial"/>
        <family val="2"/>
      </rPr>
      <t xml:space="preserve"> </t>
    </r>
    <r>
      <rPr>
        <b/>
        <i/>
        <sz val="10"/>
        <color indexed="8"/>
        <rFont val="Arial"/>
        <family val="2"/>
      </rPr>
      <t>TSD = TTDDfAp/TTD x 100</t>
    </r>
  </si>
  <si>
    <r>
      <rPr>
        <b/>
        <sz val="10"/>
        <color indexed="8"/>
        <rFont val="Arial"/>
        <family val="2"/>
      </rPr>
      <t>TTDDfAP</t>
    </r>
    <r>
      <rPr>
        <sz val="10"/>
        <color indexed="8"/>
        <rFont val="Arial"/>
        <family val="2"/>
      </rPr>
      <t xml:space="preserve"> = nº total de teses defendidas e aprovadas</t>
    </r>
  </si>
  <si>
    <r>
      <rPr>
        <b/>
        <sz val="10"/>
        <color indexed="8"/>
        <rFont val="Arial"/>
        <family val="2"/>
      </rPr>
      <t>TTD</t>
    </r>
    <r>
      <rPr>
        <sz val="10"/>
        <color indexed="8"/>
        <rFont val="Arial"/>
        <family val="2"/>
      </rPr>
      <t xml:space="preserve"> = nº total das teses apresentadas no prazo estipulado.</t>
    </r>
  </si>
  <si>
    <t xml:space="preserve">   7 **</t>
  </si>
  <si>
    <t>Fonte: Plataforma Sucupira – janeiro,2019.</t>
  </si>
  <si>
    <r>
      <rPr>
        <b/>
        <sz val="10"/>
        <color indexed="8"/>
        <rFont val="Arial"/>
        <family val="2"/>
      </rPr>
      <t>Objetivo:</t>
    </r>
    <r>
      <rPr>
        <sz val="10"/>
        <color indexed="8"/>
        <rFont val="Arial"/>
        <family val="2"/>
      </rPr>
      <t xml:space="preserve"> mede a quantidade de alunos que concluem o programa de mestrado  no prazo estabelecido</t>
    </r>
  </si>
  <si>
    <r>
      <rPr>
        <b/>
        <sz val="10"/>
        <color indexed="8"/>
        <rFont val="Arial"/>
        <family val="2"/>
      </rPr>
      <t>Fórmula de cálculo:</t>
    </r>
    <r>
      <rPr>
        <sz val="10"/>
        <color indexed="8"/>
        <rFont val="Arial"/>
        <family val="2"/>
      </rPr>
      <t xml:space="preserve"> </t>
    </r>
    <r>
      <rPr>
        <b/>
        <sz val="10"/>
        <color indexed="8"/>
        <rFont val="Arial"/>
        <family val="2"/>
      </rPr>
      <t>TSM = TTMDfaP/TTM x 100</t>
    </r>
  </si>
  <si>
    <r>
      <rPr>
        <b/>
        <sz val="10"/>
        <color indexed="8"/>
        <rFont val="Arial"/>
        <family val="2"/>
      </rPr>
      <t>TTMDfaP</t>
    </r>
    <r>
      <rPr>
        <sz val="10"/>
        <color indexed="8"/>
        <rFont val="Arial"/>
        <family val="2"/>
      </rPr>
      <t xml:space="preserve"> = nº total de teses defendidas e aprovadas</t>
    </r>
  </si>
  <si>
    <r>
      <rPr>
        <b/>
        <sz val="10"/>
        <color indexed="8"/>
        <rFont val="Arial"/>
        <family val="2"/>
      </rPr>
      <t>TTM</t>
    </r>
    <r>
      <rPr>
        <sz val="10"/>
        <color indexed="8"/>
        <rFont val="Arial"/>
        <family val="2"/>
      </rPr>
      <t xml:space="preserve"> = nº total geral das teses apresentadas no prazo estipulado</t>
    </r>
  </si>
  <si>
    <t>Defesa</t>
  </si>
  <si>
    <r>
      <rPr>
        <b/>
        <sz val="10"/>
        <color indexed="8"/>
        <rFont val="Arial"/>
        <family val="2"/>
      </rPr>
      <t>Prazo</t>
    </r>
    <r>
      <rPr>
        <b/>
        <sz val="10"/>
        <color indexed="53"/>
        <rFont val="Arial"/>
        <family val="2"/>
      </rPr>
      <t xml:space="preserve"> *</t>
    </r>
  </si>
  <si>
    <t>%</t>
  </si>
  <si>
    <t>#</t>
  </si>
  <si>
    <t>Fonte : Plataforma Sucupira- janeiro,2019.</t>
  </si>
  <si>
    <t>* Em andamento</t>
  </si>
  <si>
    <r>
      <rPr>
        <b/>
        <sz val="10"/>
        <color indexed="8"/>
        <rFont val="Arial"/>
        <family val="2"/>
      </rPr>
      <t>Objetivo:</t>
    </r>
    <r>
      <rPr>
        <sz val="10"/>
        <color indexed="8"/>
        <rFont val="Arial"/>
        <family val="2"/>
      </rPr>
      <t xml:space="preserve"> </t>
    </r>
    <r>
      <rPr>
        <sz val="11"/>
        <color indexed="8"/>
        <rFont val="Calibri"/>
        <family val="2"/>
      </rPr>
      <t>Mede o número de Programas de pós-graduação com acréscimo na nota da Capes, dentre o total de Programas avaliados (ou reavaliados).</t>
    </r>
  </si>
  <si>
    <r>
      <rPr>
        <b/>
        <sz val="10"/>
        <color indexed="8"/>
        <rFont val="Arial"/>
        <family val="2"/>
      </rPr>
      <t>Fórmula de cálculo:</t>
    </r>
    <r>
      <rPr>
        <i/>
        <sz val="10"/>
        <color indexed="8"/>
        <rFont val="Arial"/>
        <family val="2"/>
      </rPr>
      <t xml:space="preserve"> </t>
    </r>
    <r>
      <rPr>
        <b/>
        <i/>
        <sz val="10"/>
        <color indexed="8"/>
        <rFont val="Arial"/>
        <family val="2"/>
      </rPr>
      <t>NPPGr capes = Cur/TcurAv x 100</t>
    </r>
  </si>
  <si>
    <r>
      <rPr>
        <b/>
        <i/>
        <sz val="10"/>
        <color indexed="8"/>
        <rFont val="Arial"/>
        <family val="2"/>
      </rPr>
      <t>Cur</t>
    </r>
    <r>
      <rPr>
        <b/>
        <sz val="10"/>
        <color indexed="8"/>
        <rFont val="Arial"/>
        <family val="2"/>
      </rPr>
      <t xml:space="preserve"> = </t>
    </r>
    <r>
      <rPr>
        <sz val="10"/>
        <color indexed="8"/>
        <rFont val="Arial"/>
        <family val="2"/>
      </rPr>
      <t>nº de programa com incremento na nota ao longo do ano calendário</t>
    </r>
  </si>
  <si>
    <r>
      <rPr>
        <b/>
        <i/>
        <sz val="10"/>
        <color indexed="8"/>
        <rFont val="Arial"/>
        <family val="2"/>
      </rPr>
      <t>TcurAv</t>
    </r>
    <r>
      <rPr>
        <sz val="10"/>
        <color indexed="8"/>
        <rFont val="Arial"/>
        <family val="2"/>
      </rPr>
      <t xml:space="preserve"> = nº total de programas avaliados</t>
    </r>
  </si>
  <si>
    <t>Fonte : CAPES – janeiro,2019.</t>
  </si>
  <si>
    <t>*  Não houve alteração .</t>
  </si>
  <si>
    <t>Aguardando resultado da Avaliação Quadrienal 2017</t>
  </si>
  <si>
    <t>Índice de qualificação CAPES da UEMS</t>
  </si>
  <si>
    <r>
      <rPr>
        <b/>
        <sz val="10"/>
        <color indexed="8"/>
        <rFont val="Arial"/>
        <family val="2"/>
      </rPr>
      <t xml:space="preserve">Objetivo: </t>
    </r>
    <r>
      <rPr>
        <sz val="10"/>
        <color indexed="8"/>
        <rFont val="Arial"/>
        <family val="2"/>
      </rPr>
      <t>indica a média ponderada dos conceitos obtidos pelos programas de uma IFES</t>
    </r>
  </si>
  <si>
    <t>Fórmula de cálculo: há fórmula  (pagina 27)</t>
  </si>
  <si>
    <t>Fonte: CAPES – janeiro,2019.</t>
  </si>
  <si>
    <r>
      <rPr>
        <b/>
        <sz val="12"/>
        <color indexed="9"/>
        <rFont val="Arial"/>
        <family val="2"/>
      </rPr>
      <t xml:space="preserve">Índice de matrículas de alunos em pós-graduação </t>
    </r>
    <r>
      <rPr>
        <b/>
        <i/>
        <sz val="12"/>
        <color indexed="9"/>
        <rFont val="Arial"/>
        <family val="2"/>
      </rPr>
      <t xml:space="preserve">Stricto Sensu </t>
    </r>
    <r>
      <rPr>
        <b/>
        <sz val="12"/>
        <color indexed="9"/>
        <rFont val="Arial"/>
        <family val="2"/>
      </rPr>
      <t>da UEMS, por Unidade Universitária</t>
    </r>
  </si>
  <si>
    <r>
      <rPr>
        <b/>
        <sz val="10"/>
        <color indexed="8"/>
        <rFont val="Arial"/>
        <family val="2"/>
      </rPr>
      <t xml:space="preserve">Objetivo: </t>
    </r>
    <r>
      <rPr>
        <sz val="10"/>
        <color indexed="8"/>
        <rFont val="Arial"/>
        <family val="2"/>
      </rPr>
      <t xml:space="preserve">percentual de alunos matriculados em programas de pós-graduação </t>
    </r>
    <r>
      <rPr>
        <i/>
        <sz val="10"/>
        <color indexed="8"/>
        <rFont val="Arial"/>
        <family val="2"/>
      </rPr>
      <t>stricto sensu, por unidade universitária</t>
    </r>
  </si>
  <si>
    <r>
      <rPr>
        <b/>
        <sz val="10"/>
        <color indexed="8"/>
        <rFont val="Arial"/>
        <family val="2"/>
      </rPr>
      <t>Fórmula de cálculo:</t>
    </r>
    <r>
      <rPr>
        <i/>
        <sz val="10"/>
        <color indexed="8"/>
        <rFont val="Arial"/>
        <family val="2"/>
      </rPr>
      <t xml:space="preserve"> </t>
    </r>
    <r>
      <rPr>
        <sz val="10"/>
        <color indexed="8"/>
        <rFont val="Arial"/>
        <family val="2"/>
      </rPr>
      <t xml:space="preserve"> </t>
    </r>
    <r>
      <rPr>
        <b/>
        <i/>
        <sz val="10"/>
        <color indexed="8"/>
        <rFont val="Arial"/>
        <family val="2"/>
      </rPr>
      <t>IMPGrs = MPGr/TMPGr x 100</t>
    </r>
  </si>
  <si>
    <r>
      <rPr>
        <b/>
        <i/>
        <sz val="10"/>
        <color indexed="8"/>
        <rFont val="Arial"/>
        <family val="2"/>
      </rPr>
      <t>MPGr</t>
    </r>
    <r>
      <rPr>
        <i/>
        <sz val="10"/>
        <color indexed="8"/>
        <rFont val="Arial"/>
        <family val="2"/>
      </rPr>
      <t xml:space="preserve"> = </t>
    </r>
    <r>
      <rPr>
        <sz val="10"/>
        <color indexed="8"/>
        <rFont val="Arial"/>
        <family val="2"/>
      </rPr>
      <t>nº de alunos de pós-graduação matriculados na Unidade</t>
    </r>
  </si>
  <si>
    <r>
      <rPr>
        <b/>
        <i/>
        <sz val="10"/>
        <color indexed="8"/>
        <rFont val="Arial"/>
        <family val="2"/>
      </rPr>
      <t>TMPGr</t>
    </r>
    <r>
      <rPr>
        <i/>
        <sz val="10"/>
        <color indexed="8"/>
        <rFont val="Arial"/>
        <family val="2"/>
      </rPr>
      <t xml:space="preserve"> = </t>
    </r>
    <r>
      <rPr>
        <sz val="10"/>
        <color indexed="8"/>
        <rFont val="Arial"/>
        <family val="2"/>
      </rPr>
      <t>nº total de alunos matriculados na UEMS</t>
    </r>
  </si>
  <si>
    <t>%  programa</t>
  </si>
  <si>
    <t>Unidade</t>
  </si>
  <si>
    <t>nº de matriculados</t>
  </si>
  <si>
    <t>% unidade</t>
  </si>
  <si>
    <t>62 *</t>
  </si>
  <si>
    <t>Fonte : Plataforma Sucupira -janeiro,2019</t>
  </si>
  <si>
    <t xml:space="preserve">* Nos anos de 2016 e 2017 o Programa de Letras  Mestrado Profissional não contou para o cálculo das unidades de Dourados e Campo Grande , porque  os dados das duas Unidades nas quais o Programa está implantado aparecem juntos na plataforma sucupira. </t>
  </si>
  <si>
    <r>
      <rPr>
        <b/>
        <sz val="10"/>
        <color indexed="8"/>
        <rFont val="Arial"/>
        <family val="2"/>
      </rPr>
      <t xml:space="preserve">Objetivo: </t>
    </r>
    <r>
      <rPr>
        <sz val="10"/>
        <color indexed="8"/>
        <rFont val="Arial"/>
        <family val="2"/>
      </rPr>
      <t>percentual do programa de Pós-graduação</t>
    </r>
    <r>
      <rPr>
        <i/>
        <sz val="10"/>
        <color indexed="8"/>
        <rFont val="Arial"/>
        <family val="2"/>
      </rPr>
      <t xml:space="preserve"> stricto sensu</t>
    </r>
    <r>
      <rPr>
        <sz val="10"/>
        <color indexed="8"/>
        <rFont val="Arial"/>
        <family val="2"/>
      </rPr>
      <t xml:space="preserve"> que tem nota máxima na avaliação trienal realizada pela CAPES/MEC</t>
    </r>
  </si>
  <si>
    <r>
      <rPr>
        <b/>
        <sz val="10"/>
        <color indexed="8"/>
        <rFont val="Arial"/>
        <family val="2"/>
      </rPr>
      <t>Fórmula de cálculo:</t>
    </r>
    <r>
      <rPr>
        <i/>
        <sz val="10"/>
        <color indexed="8"/>
        <rFont val="Arial"/>
        <family val="2"/>
      </rPr>
      <t xml:space="preserve"> </t>
    </r>
    <r>
      <rPr>
        <sz val="10"/>
        <color indexed="8"/>
        <rFont val="Arial"/>
        <family val="2"/>
      </rPr>
      <t xml:space="preserve"> </t>
    </r>
    <r>
      <rPr>
        <b/>
        <i/>
        <sz val="10"/>
        <color indexed="8"/>
        <rFont val="Arial"/>
        <family val="2"/>
      </rPr>
      <t>IPPGr = PPGr/TPPGr x 100</t>
    </r>
  </si>
  <si>
    <r>
      <rPr>
        <b/>
        <i/>
        <sz val="10"/>
        <color indexed="8"/>
        <rFont val="Arial"/>
        <family val="2"/>
      </rPr>
      <t>PPGr</t>
    </r>
    <r>
      <rPr>
        <i/>
        <sz val="10"/>
        <color indexed="8"/>
        <rFont val="Arial"/>
        <family val="2"/>
      </rPr>
      <t xml:space="preserve"> = </t>
    </r>
    <r>
      <rPr>
        <sz val="10"/>
        <color indexed="8"/>
        <rFont val="Arial"/>
        <family val="2"/>
      </rPr>
      <t>nº de programas de pós-graduação com nota máxima</t>
    </r>
  </si>
  <si>
    <r>
      <rPr>
        <b/>
        <i/>
        <sz val="10"/>
        <color indexed="8"/>
        <rFont val="Arial"/>
        <family val="2"/>
      </rPr>
      <t>TPPGr</t>
    </r>
    <r>
      <rPr>
        <i/>
        <sz val="10"/>
        <color indexed="8"/>
        <rFont val="Arial"/>
        <family val="2"/>
      </rPr>
      <t xml:space="preserve"> = </t>
    </r>
    <r>
      <rPr>
        <sz val="10"/>
        <color indexed="8"/>
        <rFont val="Arial"/>
        <family val="2"/>
      </rPr>
      <t>nº total de programas de pós-graduação na UEMS</t>
    </r>
  </si>
  <si>
    <t>Agronomia- área de concentração:Produção Vegetal –  Doutorado (Aquidauana)</t>
  </si>
  <si>
    <t>Fonte: CAPES- junho, 2017</t>
  </si>
  <si>
    <t>Fonte : CAPES – janeiro,2019</t>
  </si>
  <si>
    <t>dado calculado considerando nota máxima 7.</t>
  </si>
  <si>
    <t>Índice de programas de pós-graduação com nota mínima</t>
  </si>
  <si>
    <r>
      <rPr>
        <b/>
        <sz val="10"/>
        <color indexed="8"/>
        <rFont val="Arial"/>
        <family val="2"/>
      </rPr>
      <t>Objetivo:</t>
    </r>
    <r>
      <rPr>
        <sz val="10"/>
        <color indexed="8"/>
        <rFont val="Arial"/>
        <family val="2"/>
      </rPr>
      <t xml:space="preserve"> percentual do programa de Pós-graduação </t>
    </r>
    <r>
      <rPr>
        <i/>
        <sz val="10"/>
        <color indexed="8"/>
        <rFont val="Arial"/>
        <family val="2"/>
      </rPr>
      <t xml:space="preserve">stricto sensu </t>
    </r>
    <r>
      <rPr>
        <sz val="10"/>
        <color indexed="8"/>
        <rFont val="Arial"/>
        <family val="2"/>
      </rPr>
      <t>que tem nota mínima na avaliação trienal realizada pela CAPES/MEC</t>
    </r>
  </si>
  <si>
    <r>
      <rPr>
        <b/>
        <sz val="10"/>
        <color indexed="8"/>
        <rFont val="Arial"/>
        <family val="2"/>
      </rPr>
      <t>Fórmula de cálculo:</t>
    </r>
    <r>
      <rPr>
        <i/>
        <sz val="10"/>
        <color indexed="8"/>
        <rFont val="Arial"/>
        <family val="2"/>
      </rPr>
      <t xml:space="preserve"> </t>
    </r>
    <r>
      <rPr>
        <b/>
        <i/>
        <sz val="10"/>
        <color indexed="8"/>
        <rFont val="Arial"/>
        <family val="2"/>
      </rPr>
      <t>IPPGr = PPGr/TPPGr x 100</t>
    </r>
  </si>
  <si>
    <r>
      <rPr>
        <b/>
        <i/>
        <sz val="10"/>
        <color indexed="8"/>
        <rFont val="Arial"/>
        <family val="2"/>
      </rPr>
      <t>PPGr</t>
    </r>
    <r>
      <rPr>
        <i/>
        <sz val="10"/>
        <color indexed="8"/>
        <rFont val="Arial"/>
        <family val="2"/>
      </rPr>
      <t xml:space="preserve"> = </t>
    </r>
    <r>
      <rPr>
        <sz val="10"/>
        <color indexed="8"/>
        <rFont val="Arial"/>
        <family val="2"/>
      </rPr>
      <t>nº de programas de pós-graduação com nota mínima</t>
    </r>
  </si>
  <si>
    <r>
      <rPr>
        <b/>
        <i/>
        <sz val="10"/>
        <color indexed="8"/>
        <rFont val="Arial"/>
        <family val="2"/>
      </rPr>
      <t>TPPGr</t>
    </r>
    <r>
      <rPr>
        <i/>
        <sz val="10"/>
        <color indexed="8"/>
        <rFont val="Arial"/>
        <family val="2"/>
      </rPr>
      <t xml:space="preserve"> = </t>
    </r>
    <r>
      <rPr>
        <sz val="10"/>
        <color indexed="8"/>
        <rFont val="Arial"/>
        <family val="2"/>
      </rPr>
      <t>nº total de programas de pós-graduação na IFES.</t>
    </r>
  </si>
  <si>
    <t>Fonte: CAPES- janeiro,2019</t>
  </si>
  <si>
    <t>dado calculado considerando nota mínima 3.</t>
  </si>
  <si>
    <t>Índice de envolvimento de alunos com a pós-graduação  Lato Sensu</t>
  </si>
  <si>
    <r>
      <rPr>
        <b/>
        <sz val="10"/>
        <color indexed="8"/>
        <rFont val="Arial"/>
        <family val="2"/>
      </rPr>
      <t>Objetivo:</t>
    </r>
    <r>
      <rPr>
        <sz val="10"/>
        <color indexed="8"/>
        <rFont val="Arial"/>
        <family val="2"/>
      </rPr>
      <t xml:space="preserve"> a relação entre o tamanho do corpo discente da pós-graduação lato sensu com o tamanho do corpo discente da graduação da UEMS</t>
    </r>
  </si>
  <si>
    <r>
      <rPr>
        <b/>
        <sz val="10"/>
        <color indexed="8"/>
        <rFont val="Arial"/>
        <family val="2"/>
      </rPr>
      <t>Fórmula de cálculo:</t>
    </r>
    <r>
      <rPr>
        <i/>
        <sz val="10"/>
        <color indexed="8"/>
        <rFont val="Arial"/>
        <family val="2"/>
      </rPr>
      <t xml:space="preserve"> </t>
    </r>
    <r>
      <rPr>
        <b/>
        <i/>
        <sz val="10"/>
        <color indexed="8"/>
        <rFont val="Arial"/>
        <family val="2"/>
      </rPr>
      <t xml:space="preserve">IPPGr = </t>
    </r>
    <r>
      <rPr>
        <sz val="10"/>
        <color indexed="8"/>
        <rFont val="Arial"/>
        <family val="2"/>
      </rPr>
      <t xml:space="preserve"> </t>
    </r>
    <r>
      <rPr>
        <b/>
        <i/>
        <sz val="10"/>
        <color indexed="8"/>
        <rFont val="Arial"/>
        <family val="2"/>
      </rPr>
      <t xml:space="preserve">IEAPGr = APGr/TAGr x 100 </t>
    </r>
  </si>
  <si>
    <r>
      <rPr>
        <b/>
        <i/>
        <sz val="10"/>
        <color indexed="8"/>
        <rFont val="Arial"/>
        <family val="2"/>
      </rPr>
      <t>APGr</t>
    </r>
    <r>
      <rPr>
        <i/>
        <sz val="10"/>
        <color indexed="8"/>
        <rFont val="Arial"/>
        <family val="2"/>
      </rPr>
      <t xml:space="preserve"> = </t>
    </r>
    <r>
      <rPr>
        <sz val="10"/>
        <color indexed="8"/>
        <rFont val="Arial"/>
        <family val="2"/>
      </rPr>
      <t>nº de alunos matriculados nos cursos de pós-graduação lato sensu da UEMS</t>
    </r>
  </si>
  <si>
    <r>
      <rPr>
        <b/>
        <i/>
        <sz val="10"/>
        <color indexed="8"/>
        <rFont val="Arial"/>
        <family val="2"/>
      </rPr>
      <t xml:space="preserve">TAGr </t>
    </r>
    <r>
      <rPr>
        <i/>
        <sz val="10"/>
        <color indexed="8"/>
        <rFont val="Arial"/>
        <family val="2"/>
      </rPr>
      <t xml:space="preserve">= </t>
    </r>
    <r>
      <rPr>
        <sz val="10"/>
        <color indexed="8"/>
        <rFont val="Arial"/>
        <family val="2"/>
      </rPr>
      <t>nº total de alunos matriculados nos cursos de graduação lato sensu UEMS</t>
    </r>
  </si>
  <si>
    <t>nº de alunos</t>
  </si>
  <si>
    <t xml:space="preserve">Currículo e Diversidade – (Campo Grande  ) </t>
  </si>
  <si>
    <t xml:space="preserve">Currículo e Diversidade – ( Dourados ) </t>
  </si>
  <si>
    <t>Fonte :  DRA –janeiro,2019.</t>
  </si>
  <si>
    <r>
      <rPr>
        <b/>
        <sz val="12"/>
        <color indexed="9"/>
        <rFont val="Arial"/>
        <family val="2"/>
      </rPr>
      <t xml:space="preserve">Número de </t>
    </r>
    <r>
      <rPr>
        <b/>
        <i/>
        <sz val="12"/>
        <color indexed="9"/>
        <rFont val="Arial"/>
        <family val="2"/>
      </rPr>
      <t>Unidades</t>
    </r>
    <r>
      <rPr>
        <b/>
        <sz val="12"/>
        <color indexed="9"/>
        <rFont val="Arial"/>
        <family val="2"/>
      </rPr>
      <t xml:space="preserve"> fora da sede ( Dourados) com Programas de Pós-graduação Stricto Sensu no ano de 2016</t>
    </r>
  </si>
  <si>
    <r>
      <rPr>
        <b/>
        <sz val="10"/>
        <color indexed="8"/>
        <rFont val="Arial"/>
        <family val="2"/>
      </rPr>
      <t>Objetivo:</t>
    </r>
    <r>
      <rPr>
        <sz val="10"/>
        <color indexed="8"/>
        <rFont val="Arial"/>
        <family val="2"/>
      </rPr>
      <t xml:space="preserve"> número de unidades</t>
    </r>
    <r>
      <rPr>
        <i/>
        <sz val="10"/>
        <color indexed="8"/>
        <rFont val="Arial"/>
        <family val="2"/>
      </rPr>
      <t xml:space="preserve"> </t>
    </r>
    <r>
      <rPr>
        <sz val="10"/>
        <color indexed="8"/>
        <rFont val="Arial"/>
        <family val="2"/>
      </rPr>
      <t>externas à Sede da UEMS que tem programa de pós-graduação stricto sensu implantado</t>
    </r>
  </si>
  <si>
    <r>
      <rPr>
        <b/>
        <sz val="10"/>
        <color indexed="8"/>
        <rFont val="Arial"/>
        <family val="2"/>
      </rPr>
      <t>Fórmula de cálculo:</t>
    </r>
    <r>
      <rPr>
        <i/>
        <sz val="10"/>
        <color indexed="8"/>
        <rFont val="Arial"/>
        <family val="2"/>
      </rPr>
      <t xml:space="preserve"> não há</t>
    </r>
  </si>
  <si>
    <t>Programa</t>
  </si>
  <si>
    <t>Nível</t>
  </si>
  <si>
    <t>Modalidade</t>
  </si>
  <si>
    <t xml:space="preserve">n.º unidades </t>
  </si>
  <si>
    <t>% cursos</t>
  </si>
  <si>
    <t xml:space="preserve">Amambai </t>
  </si>
  <si>
    <t xml:space="preserve">História </t>
  </si>
  <si>
    <t>Mestrado</t>
  </si>
  <si>
    <t>Profissional em Rede</t>
  </si>
  <si>
    <t xml:space="preserve">Aquidauana </t>
  </si>
  <si>
    <t>Agronomia- área de concentração:Produção Vegetal</t>
  </si>
  <si>
    <t>Acadêmico</t>
  </si>
  <si>
    <t xml:space="preserve"> Doutorado</t>
  </si>
  <si>
    <t xml:space="preserve">Zootecnia – área de concentração: Produção Animal no Cerrado Pantanal </t>
  </si>
  <si>
    <t xml:space="preserve">Campo Grande </t>
  </si>
  <si>
    <r>
      <rPr>
        <sz val="10"/>
        <rFont val="Arial"/>
        <family val="2"/>
      </rPr>
      <t xml:space="preserve">Letras – Mestrado Profissional em Rede </t>
    </r>
    <r>
      <rPr>
        <b/>
        <sz val="14"/>
        <rFont val="Arial"/>
        <family val="2"/>
      </rPr>
      <t>*</t>
    </r>
  </si>
  <si>
    <t>Letras – área de concentração em Linguagem: Língua e Literatura</t>
  </si>
  <si>
    <t xml:space="preserve">Educação </t>
  </si>
  <si>
    <t xml:space="preserve">Profissional </t>
  </si>
  <si>
    <t>Cassilândia</t>
  </si>
  <si>
    <t>Agronomia- área de concentração: Sustentabilidade na Agricultura</t>
  </si>
  <si>
    <t xml:space="preserve">Educação- área de concentração em Educação, Linguagem e Sociedade </t>
  </si>
  <si>
    <t>Ponta Porã</t>
  </si>
  <si>
    <t xml:space="preserve">Desenvolvimento Regional e de Sistemas Produtivos </t>
  </si>
  <si>
    <r>
      <rPr>
        <b/>
        <sz val="14"/>
        <rFont val="Arial"/>
        <family val="2"/>
      </rPr>
      <t>*</t>
    </r>
    <r>
      <rPr>
        <sz val="10"/>
        <rFont val="Arial"/>
        <family val="2"/>
      </rPr>
      <t xml:space="preserve"> O Programa de Letras  Mestrado Profissional não contou por estar implantado em ambas a situações, tanto na Unidade Sede (Dourados)  como em Unidade Externa (Campo Grande).</t>
    </r>
  </si>
  <si>
    <r>
      <rPr>
        <b/>
        <sz val="12"/>
        <color indexed="9"/>
        <rFont val="Arial"/>
        <family val="2"/>
      </rPr>
      <t xml:space="preserve">Número de </t>
    </r>
    <r>
      <rPr>
        <b/>
        <i/>
        <sz val="12"/>
        <color indexed="9"/>
        <rFont val="Arial"/>
        <family val="2"/>
      </rPr>
      <t>Unidades</t>
    </r>
    <r>
      <rPr>
        <b/>
        <sz val="12"/>
        <color indexed="9"/>
        <rFont val="Arial"/>
        <family val="2"/>
      </rPr>
      <t xml:space="preserve"> fora da sede da Dourados com Programas de Pós-graduação lato sensu</t>
    </r>
  </si>
  <si>
    <r>
      <rPr>
        <b/>
        <sz val="10"/>
        <color indexed="8"/>
        <rFont val="Arial"/>
        <family val="2"/>
      </rPr>
      <t>Fórmula de cálculo:</t>
    </r>
    <r>
      <rPr>
        <i/>
        <sz val="10"/>
        <color indexed="8"/>
        <rFont val="Arial"/>
        <family val="2"/>
      </rPr>
      <t xml:space="preserve"> </t>
    </r>
    <r>
      <rPr>
        <sz val="10"/>
        <color indexed="8"/>
        <rFont val="Arial"/>
        <family val="2"/>
      </rPr>
      <t xml:space="preserve"> </t>
    </r>
    <r>
      <rPr>
        <b/>
        <i/>
        <sz val="10"/>
        <color indexed="8"/>
        <rFont val="Arial"/>
        <family val="2"/>
      </rPr>
      <t>IPlsUE = PlsUE/TPls x 100</t>
    </r>
  </si>
  <si>
    <r>
      <rPr>
        <b/>
        <i/>
        <sz val="10"/>
        <color indexed="8"/>
        <rFont val="Arial"/>
        <family val="2"/>
      </rPr>
      <t xml:space="preserve">PlsUE = </t>
    </r>
    <r>
      <rPr>
        <sz val="10"/>
        <color indexed="8"/>
        <rFont val="Arial"/>
        <family val="2"/>
      </rPr>
      <t>nº de Cursos de Pós-Graduação lato sensu em Unidades Externas</t>
    </r>
  </si>
  <si>
    <r>
      <rPr>
        <b/>
        <i/>
        <sz val="10"/>
        <color indexed="8"/>
        <rFont val="Arial"/>
        <family val="2"/>
      </rPr>
      <t xml:space="preserve">TPls = </t>
    </r>
    <r>
      <rPr>
        <sz val="10"/>
        <color indexed="8"/>
        <rFont val="Arial"/>
        <family val="2"/>
      </rPr>
      <t>nº total de Cursos de Pós-Graduação lato sensu da UEMS</t>
    </r>
  </si>
  <si>
    <t xml:space="preserve">Unidade </t>
  </si>
  <si>
    <t xml:space="preserve">Cursos </t>
  </si>
  <si>
    <t>modalidade</t>
  </si>
  <si>
    <t>nº unidades /polos ead</t>
  </si>
  <si>
    <t>nº unidades</t>
  </si>
  <si>
    <t xml:space="preserve">% cursos  </t>
  </si>
  <si>
    <t>nº unidades/polos ead</t>
  </si>
  <si>
    <t xml:space="preserve"> Amambaí</t>
  </si>
  <si>
    <t xml:space="preserve">Presencial </t>
  </si>
  <si>
    <t>Água Clara</t>
  </si>
  <si>
    <t>Gestão em Saúde</t>
  </si>
  <si>
    <t>EAD-PNAPP</t>
  </si>
  <si>
    <t>Gestão Pública</t>
  </si>
  <si>
    <t>Bataguassu</t>
  </si>
  <si>
    <t xml:space="preserve">Educação Especial </t>
  </si>
  <si>
    <t xml:space="preserve">EAD - UAB    </t>
  </si>
  <si>
    <t>Bela Vista</t>
  </si>
  <si>
    <t>Camapuã</t>
  </si>
  <si>
    <t xml:space="preserve">Planejamento, Inteligência e Liderança na Segurança Pública </t>
  </si>
  <si>
    <t>Segurança Pública, com ênfase em Políticas Estratégicas e Alto Comando *</t>
  </si>
  <si>
    <t>1 sem</t>
  </si>
  <si>
    <t>Educação Especial ( Deficiência Intelectual)</t>
  </si>
  <si>
    <t xml:space="preserve">Língua  e Cultura Terena   </t>
  </si>
  <si>
    <t xml:space="preserve">Linguística, a Ciência da Língua  </t>
  </si>
  <si>
    <r>
      <rPr>
        <sz val="10"/>
        <rFont val="Arial"/>
        <family val="2"/>
      </rPr>
      <t xml:space="preserve">Multiletramentos  </t>
    </r>
    <r>
      <rPr>
        <i/>
        <sz val="10"/>
        <rFont val="Arial"/>
        <family val="2"/>
      </rPr>
      <t>e Processos Autorais na Educação Básica</t>
    </r>
  </si>
  <si>
    <t xml:space="preserve">Jardim </t>
  </si>
  <si>
    <t>Miranda</t>
  </si>
  <si>
    <t>EAD-UAB</t>
  </si>
  <si>
    <t xml:space="preserve"> Paranaíba</t>
  </si>
  <si>
    <t>Execução de Orçamento Convênio PROFHISTÓRIA – AMAMBAÍ</t>
  </si>
  <si>
    <t>Educação</t>
  </si>
  <si>
    <t>Rio Branco , Acre</t>
  </si>
  <si>
    <t xml:space="preserve">São Gabriel do Oeste </t>
  </si>
  <si>
    <t>Aparecida do Taboado</t>
  </si>
  <si>
    <t>Paranhos</t>
  </si>
  <si>
    <t>Japorã</t>
  </si>
  <si>
    <t xml:space="preserve">Maracaju </t>
  </si>
  <si>
    <t>Fonte:PROPP- agosto, 2018</t>
  </si>
  <si>
    <t xml:space="preserve">                  Número de bolsas de Doutorado</t>
  </si>
  <si>
    <r>
      <rPr>
        <b/>
        <sz val="10"/>
        <color indexed="8"/>
        <rFont val="Arial"/>
        <family val="2"/>
      </rPr>
      <t>Objetivo:</t>
    </r>
    <r>
      <rPr>
        <sz val="10"/>
        <color indexed="8"/>
        <rFont val="Arial"/>
        <family val="2"/>
      </rPr>
      <t xml:space="preserve"> número de bolsas de doutorado nos programas de pós-graduação da UEMS</t>
    </r>
  </si>
  <si>
    <t>CAPES R$ Anual</t>
  </si>
  <si>
    <t>CAPES - Bolsas Concedidas – Anual</t>
  </si>
  <si>
    <t>PIBAP R$ Anual</t>
  </si>
  <si>
    <t>PIBAP -  Bolsas Concedidas – Anual</t>
  </si>
  <si>
    <t>CAPES- 1º Semestre R$</t>
  </si>
  <si>
    <t>CAPES – Bolsas Concedidas 1º Semestre</t>
  </si>
  <si>
    <t>CAPES- 2º Semestre R$</t>
  </si>
  <si>
    <t>CAPES – Bolsas Concedidas 2º Semestre</t>
  </si>
  <si>
    <t>PIBAP 1º Semestre R$</t>
  </si>
  <si>
    <t>PIBAP -  Bolsas Concedidas 1º Semestre</t>
  </si>
  <si>
    <t>PIBAP 2º Semestre R$</t>
  </si>
  <si>
    <t>PIBAP -  Bolsas Concedidas 2º Semestre</t>
  </si>
  <si>
    <t>Média de alunos atendidos 1ºSemestre</t>
  </si>
  <si>
    <t>Média de alunos atendidos – 1º semestre.</t>
  </si>
  <si>
    <t>Média de alunos atendidos 2ºSemestre</t>
  </si>
  <si>
    <t>Média de alunos atendidos – 2º semestre.</t>
  </si>
  <si>
    <t>Agronomia – Doutorado (Aquidauana)</t>
  </si>
  <si>
    <r>
      <rPr>
        <b/>
        <sz val="10"/>
        <rFont val="Arial"/>
        <family val="2"/>
      </rPr>
      <t xml:space="preserve">Obs: </t>
    </r>
    <r>
      <rPr>
        <sz val="10"/>
        <rFont val="Arial"/>
        <family val="2"/>
      </rPr>
      <t>Com Relação ao numero de bolsas PIBAP, o quantitativo resulta em números quebrados, em decorrência dos empréstimos que os programas de Doutorado tem com os de mestrado. Podendo os programas de Mestrado remanejar as cotas que sobram para os programas de Doutorado por um determinado período.</t>
    </r>
  </si>
  <si>
    <t>Número de bolsas de Mestrado</t>
  </si>
  <si>
    <r>
      <rPr>
        <b/>
        <sz val="10"/>
        <color indexed="8"/>
        <rFont val="Arial"/>
        <family val="2"/>
      </rPr>
      <t>Objetivo:</t>
    </r>
    <r>
      <rPr>
        <sz val="10"/>
        <color indexed="8"/>
        <rFont val="Arial"/>
        <family val="2"/>
      </rPr>
      <t xml:space="preserve"> número de bolsas de mestrado nos programas de pós-graduação da UEMS</t>
    </r>
  </si>
  <si>
    <t>CAPES  R$ ANUAL</t>
  </si>
  <si>
    <t>CAPES -  Bolsas Concedidas Anuais</t>
  </si>
  <si>
    <t>PIBAP  R$ ANUAL</t>
  </si>
  <si>
    <t>PIBAP -  Bolsas Concedidas Anuais</t>
  </si>
  <si>
    <t>CAPES - Bolsas Concedidas 1º Semestre</t>
  </si>
  <si>
    <t>CAPES – 2º Semestre</t>
  </si>
  <si>
    <t xml:space="preserve"> PIBAP -  Bolsas Concedidas 1º Semestre</t>
  </si>
  <si>
    <t>PIBAP – 2º Semestre</t>
  </si>
  <si>
    <t>PIBAP – Bolsas Concedidas 2º Semestre</t>
  </si>
  <si>
    <t>Média de alunos atendidos –   1ºSemestre</t>
  </si>
  <si>
    <t>Agronomia – Mestrado (Aquidauana)</t>
  </si>
  <si>
    <t>Agronomia – Acadêmico (Cassilândia)</t>
  </si>
  <si>
    <t>Desenvolvimento Regional e de Sistemas Produtivos (Ponta Porã)</t>
  </si>
  <si>
    <t>Educação – Acadêmico (Paranaíba)</t>
  </si>
  <si>
    <t>Educação – Profissional (Campo Grande)</t>
  </si>
  <si>
    <t>Educação Científica e Matemática – Profissional (Dourados)</t>
  </si>
  <si>
    <t>Ensino em Saúde – Profissional (Dourados)</t>
  </si>
  <si>
    <t>História – Profissional (Amambai)</t>
  </si>
  <si>
    <t>Letras – Acadêmico (Campo Grande)</t>
  </si>
  <si>
    <t>Letras – Profissional (Dourados)</t>
  </si>
  <si>
    <t>Letras – Profissional (Campo Grande)</t>
  </si>
  <si>
    <t>Matemática – Profissional (Dourados)</t>
  </si>
  <si>
    <t>Recursos Naturais – Mestrado (Dourados)</t>
  </si>
  <si>
    <t>Zootecnia (Aquidauana)</t>
  </si>
  <si>
    <t>Execução de Orçamento  Convênio PROAP/CAPES</t>
  </si>
  <si>
    <t>Objetivo: verficar montante de recurso solicitado por recurso execultado</t>
  </si>
  <si>
    <t>Fórmula de cálculo:</t>
  </si>
  <si>
    <r>
      <rPr>
        <b/>
        <sz val="10"/>
        <color indexed="8"/>
        <rFont val="Arial"/>
        <family val="2"/>
      </rPr>
      <t xml:space="preserve">R. Aprov. = </t>
    </r>
    <r>
      <rPr>
        <sz val="10"/>
        <color indexed="8"/>
        <rFont val="Arial"/>
        <family val="2"/>
      </rPr>
      <t>Recurso solicitado</t>
    </r>
  </si>
  <si>
    <r>
      <rPr>
        <b/>
        <sz val="10"/>
        <color indexed="8"/>
        <rFont val="Arial"/>
        <family val="2"/>
      </rPr>
      <t xml:space="preserve">Solic. = </t>
    </r>
    <r>
      <rPr>
        <sz val="10"/>
        <color indexed="8"/>
        <rFont val="Arial"/>
        <family val="2"/>
      </rPr>
      <t>Solicitado</t>
    </r>
  </si>
  <si>
    <r>
      <rPr>
        <b/>
        <sz val="10"/>
        <color indexed="8"/>
        <rFont val="Arial"/>
        <family val="2"/>
      </rPr>
      <t xml:space="preserve">Exec. = </t>
    </r>
    <r>
      <rPr>
        <sz val="10"/>
        <color indexed="8"/>
        <rFont val="Arial"/>
        <family val="2"/>
      </rPr>
      <t>Executado</t>
    </r>
  </si>
  <si>
    <t>2015-2016</t>
  </si>
  <si>
    <t>R. Aprov.</t>
  </si>
  <si>
    <t>Exec.</t>
  </si>
  <si>
    <t>Solic.</t>
  </si>
  <si>
    <t>Agronomia – (Aquidauana)</t>
  </si>
  <si>
    <t>Recursos Naturais – (Dourados)</t>
  </si>
  <si>
    <t>Propp</t>
  </si>
  <si>
    <t>Pnpd</t>
  </si>
  <si>
    <r>
      <rPr>
        <b/>
        <sz val="10"/>
        <color indexed="8"/>
        <rFont val="Arial"/>
        <family val="2"/>
      </rPr>
      <t>Objetivo:</t>
    </r>
    <r>
      <rPr>
        <sz val="10"/>
        <color indexed="8"/>
        <rFont val="Arial"/>
        <family val="2"/>
      </rPr>
      <t xml:space="preserve"> verficar montante de recurso solicitado por rubrica </t>
    </r>
  </si>
  <si>
    <t>Aquisição de diversos materiais de exped</t>
  </si>
  <si>
    <t>_</t>
  </si>
  <si>
    <t>Aquisição de material de processamento d</t>
  </si>
  <si>
    <t>Aquisição de material elétrico e eletrônico</t>
  </si>
  <si>
    <t>Aquisição de material laboratorial.</t>
  </si>
  <si>
    <t>Aquisição de material para produção indu</t>
  </si>
  <si>
    <t>Aquisição de material quimico.</t>
  </si>
  <si>
    <t>Aquisição de outros materiais de consumo</t>
  </si>
  <si>
    <t>Aquisição de passagens no País.</t>
  </si>
  <si>
    <t>Aquisição de sementes, mudas e insumos.</t>
  </si>
  <si>
    <t>-</t>
  </si>
  <si>
    <t xml:space="preserve">Auxilio financeiro a estudantes </t>
  </si>
  <si>
    <t>Combustíveis e Lubrificantes Automotivos</t>
  </si>
  <si>
    <t>Contração de empresa para prestação de serviços gráficos</t>
  </si>
  <si>
    <t>Pagamento de auxílio a pesquisador.</t>
  </si>
  <si>
    <t>Pagamento de diária no estado</t>
  </si>
  <si>
    <t>Pagamento de diárias a colaboradores eventuais</t>
  </si>
  <si>
    <t>Pagamento de diárias no País.</t>
  </si>
  <si>
    <t>Pagamento de passagem para o exterior.</t>
  </si>
  <si>
    <t>Pagamento de serviços de manutenção e co</t>
  </si>
  <si>
    <t>Pagamento de taxa de inscrição.</t>
  </si>
  <si>
    <t>Serviços de análise e Pesquisa Científica.</t>
  </si>
  <si>
    <t xml:space="preserve">Execução de Orçamento  Convênio FAPEMS </t>
  </si>
  <si>
    <r>
      <rPr>
        <b/>
        <sz val="10"/>
        <color indexed="8"/>
        <rFont val="Arial"/>
        <family val="2"/>
      </rPr>
      <t xml:space="preserve">Arrec = </t>
    </r>
    <r>
      <rPr>
        <sz val="10"/>
        <color indexed="8"/>
        <rFont val="Arial"/>
        <family val="2"/>
      </rPr>
      <t>Arrecadado</t>
    </r>
  </si>
  <si>
    <t>2015/2016</t>
  </si>
  <si>
    <t>Arrec</t>
  </si>
  <si>
    <t>ESPECIALIZAÇÕES</t>
  </si>
  <si>
    <t>Direitos Difusos e Coletivos</t>
  </si>
  <si>
    <t>Letras Dourados</t>
  </si>
  <si>
    <t>Língua E Cultura Terena</t>
  </si>
  <si>
    <t>Linguagem, Questões Ético Raciais E De Gênero</t>
  </si>
  <si>
    <t>Sociedade, Cultura E Ambiente</t>
  </si>
  <si>
    <t>Turismo</t>
  </si>
  <si>
    <t>Envelhecimento Humano</t>
  </si>
  <si>
    <t>Estudos Aplicados de Linguagem</t>
  </si>
  <si>
    <t xml:space="preserve">Educação – Paranaíba </t>
  </si>
  <si>
    <t>Execução de Orçamento  Convênio PROFLETRAS - CAMPO GRANDE</t>
  </si>
  <si>
    <t xml:space="preserve">Material de expediente </t>
  </si>
  <si>
    <t>Reprografia</t>
  </si>
  <si>
    <t>Impressão de Material didático</t>
  </si>
  <si>
    <t>Reprodução de Mídia</t>
  </si>
  <si>
    <t>Postagem</t>
  </si>
  <si>
    <t>Passagens aéreas p/ encontros regionais de coordenadores em evento Científico</t>
  </si>
  <si>
    <t>Passagens aéreas p/ encontro anual coordenadores/professores/discentes</t>
  </si>
  <si>
    <t xml:space="preserve">Passagens aéreas para membro externo </t>
  </si>
  <si>
    <t>Adiconal de embarque e desembarque encontro Regional</t>
  </si>
  <si>
    <t>Adiconal de embarque e desembarque encontro anual</t>
  </si>
  <si>
    <t>Adiconal de embarque e desembarque para membro externo</t>
  </si>
  <si>
    <t>Diárias para coordenadores encontro Regional</t>
  </si>
  <si>
    <t>Diárias para encontro anual e/ou outros eventos científicos (coordenadores,docente,e discente)</t>
  </si>
  <si>
    <t>Diárias para membro Externo</t>
  </si>
  <si>
    <t>Outros serviços. Terc. Pessoa Jurídica (Edição e Editoração de e-books + aluguel de veículos)</t>
  </si>
  <si>
    <t>Execução de Orçamento  Convênio PROFLETRAS - DOURADOS</t>
  </si>
  <si>
    <t>Diárias para coordenadores</t>
  </si>
  <si>
    <t>Aluguel de veículos</t>
  </si>
  <si>
    <t>Outros serviços. Terc. Pessoa Jurídica (Edição e Editoração de e-books</t>
  </si>
  <si>
    <t>Execução de Orçamento  Convênio OPAS</t>
  </si>
  <si>
    <t>Rubricas</t>
  </si>
  <si>
    <t>Passagens aéreas Nacionais</t>
  </si>
  <si>
    <t>Diárias Nacionais</t>
  </si>
  <si>
    <t>PESSOA FÍSICA</t>
  </si>
  <si>
    <t>Bolsa Preceptor</t>
  </si>
  <si>
    <t>Bolsa de Orientação ao Serviço</t>
  </si>
  <si>
    <t>PESSOA JURÍDICA</t>
  </si>
  <si>
    <t>Aluguel de Espaço</t>
  </si>
  <si>
    <t>Execução de Orçamento  Convênio PROFHISTÓRIA – AMAMBAÍ</t>
  </si>
  <si>
    <t>Serviço de Postagem</t>
  </si>
  <si>
    <t>Aluguel de Veículos</t>
  </si>
  <si>
    <t>Diárias para Discentes</t>
  </si>
  <si>
    <t>Passagens para Discentes</t>
  </si>
  <si>
    <t>Diárias para Palestrantes</t>
  </si>
  <si>
    <t>Passagens para palestrantes evento local do Profhistória</t>
  </si>
  <si>
    <t>Diárias para o encontro anual do Profhistória</t>
  </si>
  <si>
    <t>Passagens para o encontro anual do Profhistória</t>
  </si>
  <si>
    <t>Diária Membro Externo BANCA</t>
  </si>
  <si>
    <t>Ressarcimento de Combustível para membro externo</t>
  </si>
  <si>
    <t>Passagens professor externo participação em Banca</t>
  </si>
  <si>
    <t>Diárias para coordenador representante encontros anuais e regionais</t>
  </si>
  <si>
    <t>Passagens coordenador ou representante encontros anuais ou regionais</t>
  </si>
  <si>
    <t>Execução de Orçamento  Convênio PROFMAT - DOURADOS</t>
  </si>
  <si>
    <t>Resma de Papel sufite A4 com 500 folhas</t>
  </si>
  <si>
    <t>Resma de Papel Almaço 400 folhas</t>
  </si>
  <si>
    <t>Pincel Recarregável</t>
  </si>
  <si>
    <t>Cartucho para pincel recarregável para quadro branco</t>
  </si>
  <si>
    <t>Passagens aéreas nacionais  p/ encontros, congressos e partiipação em bancas ( coordenadores/professores/discentes)</t>
  </si>
  <si>
    <t>Passagens aéreas para eventos internacionais (coordenadores, docente e discente)</t>
  </si>
  <si>
    <t>Diárias para encontros, congressos, e participação em bancas do PROFMAT (coordenadores, docente e discente)</t>
  </si>
  <si>
    <t>Diárias para encontros, congressos internacionais (coordenadores, docente e discente)</t>
  </si>
</sst>
</file>

<file path=xl/styles.xml><?xml version="1.0" encoding="utf-8"?>
<styleSheet xmlns="http://schemas.openxmlformats.org/spreadsheetml/2006/main">
  <numFmts count="13">
    <numFmt numFmtId="164" formatCode="General"/>
    <numFmt numFmtId="165" formatCode="YYYY\-MM\-DD"/>
    <numFmt numFmtId="166" formatCode="@"/>
    <numFmt numFmtId="167" formatCode="0.00%"/>
    <numFmt numFmtId="168" formatCode="#"/>
    <numFmt numFmtId="169" formatCode="0%"/>
    <numFmt numFmtId="170" formatCode="0"/>
    <numFmt numFmtId="171" formatCode="#.00"/>
    <numFmt numFmtId="172" formatCode="#,##0.00"/>
    <numFmt numFmtId="173" formatCode="0.00"/>
    <numFmt numFmtId="174" formatCode="[$R$-416]\ #,##0.00;[RED]\-[$R$-416]\ #,##0.00"/>
    <numFmt numFmtId="175" formatCode="_(* #,##0.00_);_(* \(#,##0.00\);_(* \-??_);_(@_)"/>
    <numFmt numFmtId="176" formatCode="&quot;R$ &quot;#,##0.00"/>
  </numFmts>
  <fonts count="30">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b/>
      <sz val="10"/>
      <name val="Arial"/>
      <family val="2"/>
    </font>
    <font>
      <u val="single"/>
      <sz val="10"/>
      <color indexed="12"/>
      <name val="Arial"/>
      <family val="2"/>
    </font>
    <font>
      <sz val="10"/>
      <color indexed="8"/>
      <name val="Arial"/>
      <family val="2"/>
    </font>
    <font>
      <b/>
      <sz val="12"/>
      <color indexed="9"/>
      <name val="Arial"/>
      <family val="2"/>
    </font>
    <font>
      <b/>
      <i/>
      <sz val="12"/>
      <color indexed="9"/>
      <name val="Arial"/>
      <family val="2"/>
    </font>
    <font>
      <i/>
      <sz val="10"/>
      <name val="Arial"/>
      <family val="2"/>
    </font>
    <font>
      <sz val="11"/>
      <color indexed="8"/>
      <name val="Calibri"/>
      <family val="2"/>
    </font>
    <font>
      <sz val="10"/>
      <color indexed="56"/>
      <name val="Arial"/>
      <family val="2"/>
    </font>
    <font>
      <sz val="11"/>
      <name val="Arial"/>
      <family val="2"/>
    </font>
    <font>
      <sz val="11"/>
      <color indexed="8"/>
      <name val="Arial"/>
      <family val="2"/>
    </font>
    <font>
      <b/>
      <i/>
      <sz val="10"/>
      <color indexed="8"/>
      <name val="Arial"/>
      <family val="2"/>
    </font>
    <font>
      <b/>
      <sz val="12"/>
      <name val="Arial"/>
      <family val="2"/>
    </font>
    <font>
      <sz val="10"/>
      <color indexed="32"/>
      <name val="Arial"/>
      <family val="2"/>
    </font>
    <font>
      <b/>
      <sz val="10"/>
      <color indexed="53"/>
      <name val="Arial"/>
      <family val="2"/>
    </font>
    <font>
      <b/>
      <sz val="10"/>
      <color indexed="56"/>
      <name val="Arial"/>
      <family val="2"/>
    </font>
    <font>
      <i/>
      <sz val="10"/>
      <color indexed="8"/>
      <name val="Arial"/>
      <family val="2"/>
    </font>
    <font>
      <sz val="10"/>
      <color indexed="18"/>
      <name val="Arial"/>
      <family val="2"/>
    </font>
    <font>
      <b/>
      <sz val="14"/>
      <name val="Arial"/>
      <family val="2"/>
    </font>
  </fonts>
  <fills count="21">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32"/>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54"/>
        <bgColor indexed="64"/>
      </patternFill>
    </fill>
    <fill>
      <patternFill patternType="solid">
        <fgColor indexed="43"/>
        <bgColor indexed="64"/>
      </patternFill>
    </fill>
    <fill>
      <patternFill patternType="solid">
        <fgColor indexed="55"/>
        <bgColor indexed="64"/>
      </patternFill>
    </fill>
    <fill>
      <patternFill patternType="solid">
        <fgColor indexed="6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hair">
        <color indexed="18"/>
      </left>
      <right style="hair">
        <color indexed="18"/>
      </right>
      <top style="hair">
        <color indexed="18"/>
      </top>
      <bottom style="hair">
        <color indexed="1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3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3" fillId="0" borderId="0" applyNumberFormat="0" applyFill="0" applyBorder="0" applyAlignment="0" applyProtection="0"/>
    <xf numFmtId="164" fontId="1"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1" fillId="4"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0" borderId="0">
      <alignment/>
      <protection/>
    </xf>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400">
    <xf numFmtId="164" fontId="0" fillId="0" borderId="0" xfId="0" applyAlignment="1">
      <alignment/>
    </xf>
    <xf numFmtId="164" fontId="0" fillId="0" borderId="0" xfId="0" applyFont="1" applyAlignment="1">
      <alignment/>
    </xf>
    <xf numFmtId="164" fontId="4" fillId="0" borderId="0" xfId="0" applyNumberFormat="1" applyFont="1" applyFill="1" applyBorder="1" applyAlignment="1">
      <alignment horizontal="center" vertical="center"/>
    </xf>
    <xf numFmtId="164" fontId="12" fillId="0" borderId="0" xfId="0" applyFont="1" applyFill="1" applyAlignment="1">
      <alignment/>
    </xf>
    <xf numFmtId="164" fontId="4" fillId="9" borderId="2" xfId="0" applyNumberFormat="1" applyFont="1" applyFill="1" applyBorder="1" applyAlignment="1">
      <alignment horizontal="center" vertical="center"/>
    </xf>
    <xf numFmtId="164" fontId="12" fillId="0" borderId="0" xfId="0" applyFont="1" applyAlignment="1">
      <alignment/>
    </xf>
    <xf numFmtId="164" fontId="13" fillId="10" borderId="2" xfId="20" applyNumberFormat="1" applyFont="1" applyFill="1" applyBorder="1" applyAlignment="1" applyProtection="1">
      <alignment/>
      <protection/>
    </xf>
    <xf numFmtId="164" fontId="14" fillId="0" borderId="2" xfId="0" applyNumberFormat="1" applyFont="1" applyFill="1" applyBorder="1" applyAlignment="1">
      <alignment horizontal="center"/>
    </xf>
    <xf numFmtId="164" fontId="13" fillId="0" borderId="2" xfId="20" applyNumberFormat="1" applyFont="1" applyFill="1" applyBorder="1" applyAlignment="1" applyProtection="1">
      <alignment/>
      <protection/>
    </xf>
    <xf numFmtId="164" fontId="0" fillId="0" borderId="0" xfId="0" applyFont="1" applyFill="1" applyAlignment="1">
      <alignment/>
    </xf>
    <xf numFmtId="164" fontId="13" fillId="10" borderId="2" xfId="20" applyNumberFormat="1" applyFont="1" applyFill="1" applyBorder="1" applyAlignment="1" applyProtection="1">
      <alignment horizontal="left"/>
      <protection/>
    </xf>
    <xf numFmtId="164" fontId="13" fillId="0" borderId="2" xfId="20" applyNumberFormat="1" applyFont="1" applyFill="1" applyBorder="1" applyAlignment="1" applyProtection="1">
      <alignment horizontal="left"/>
      <protection/>
    </xf>
    <xf numFmtId="164" fontId="14" fillId="0" borderId="0" xfId="0" applyFont="1" applyFill="1" applyAlignment="1">
      <alignment/>
    </xf>
    <xf numFmtId="164" fontId="0" fillId="0" borderId="2" xfId="0" applyFont="1" applyBorder="1" applyAlignment="1">
      <alignment horizontal="center"/>
    </xf>
    <xf numFmtId="164" fontId="0" fillId="0" borderId="0" xfId="0" applyAlignment="1">
      <alignment vertical="center"/>
    </xf>
    <xf numFmtId="164" fontId="15" fillId="0" borderId="0" xfId="0" applyNumberFormat="1" applyFont="1" applyFill="1" applyBorder="1" applyAlignment="1">
      <alignment horizontal="center" vertical="center"/>
    </xf>
    <xf numFmtId="164" fontId="15" fillId="11" borderId="3" xfId="0" applyNumberFormat="1" applyFont="1" applyFill="1" applyBorder="1" applyAlignment="1">
      <alignment horizontal="center" vertical="center"/>
    </xf>
    <xf numFmtId="164" fontId="0" fillId="11" borderId="0" xfId="0" applyFill="1" applyAlignment="1">
      <alignment vertical="center"/>
    </xf>
    <xf numFmtId="164" fontId="0" fillId="0" borderId="0" xfId="0" applyFont="1" applyAlignment="1">
      <alignment horizontal="center" vertical="center" wrapText="1"/>
    </xf>
    <xf numFmtId="164" fontId="12" fillId="0" borderId="0" xfId="0" applyFont="1" applyBorder="1" applyAlignment="1">
      <alignment horizontal="left" vertical="center" wrapText="1"/>
    </xf>
    <xf numFmtId="164" fontId="12" fillId="0" borderId="0" xfId="0" applyFont="1" applyBorder="1" applyAlignment="1">
      <alignment horizontal="center" vertical="center"/>
    </xf>
    <xf numFmtId="164" fontId="1" fillId="4" borderId="2" xfId="0" applyNumberFormat="1" applyFont="1" applyFill="1" applyBorder="1" applyAlignment="1">
      <alignment horizontal="center" vertical="center"/>
    </xf>
    <xf numFmtId="164" fontId="12" fillId="4" borderId="2" xfId="0" applyFont="1" applyFill="1" applyBorder="1" applyAlignment="1">
      <alignment vertical="center"/>
    </xf>
    <xf numFmtId="164" fontId="0" fillId="0" borderId="2" xfId="0" applyFont="1" applyFill="1" applyBorder="1" applyAlignment="1">
      <alignment vertical="center"/>
    </xf>
    <xf numFmtId="164" fontId="0" fillId="0" borderId="2" xfId="0" applyFill="1" applyBorder="1" applyAlignment="1">
      <alignment vertical="center"/>
    </xf>
    <xf numFmtId="164" fontId="0" fillId="0" borderId="2" xfId="0" applyFill="1" applyBorder="1" applyAlignment="1">
      <alignment horizontal="center" vertical="center"/>
    </xf>
    <xf numFmtId="164" fontId="0" fillId="0" borderId="2" xfId="0" applyBorder="1" applyAlignment="1">
      <alignment vertical="center"/>
    </xf>
    <xf numFmtId="164" fontId="0" fillId="0" borderId="2" xfId="0" applyFont="1" applyFill="1" applyBorder="1" applyAlignment="1">
      <alignment vertical="center" wrapText="1"/>
    </xf>
    <xf numFmtId="164" fontId="12" fillId="0" borderId="2" xfId="0" applyFont="1" applyFill="1" applyBorder="1" applyAlignment="1">
      <alignment vertical="center"/>
    </xf>
    <xf numFmtId="164" fontId="12" fillId="0" borderId="2" xfId="0" applyFont="1" applyFill="1" applyBorder="1" applyAlignment="1">
      <alignment horizontal="center" vertical="center"/>
    </xf>
    <xf numFmtId="165" fontId="0" fillId="0" borderId="0" xfId="0" applyNumberFormat="1" applyFont="1" applyAlignment="1">
      <alignment horizontal="left" vertical="center"/>
    </xf>
    <xf numFmtId="164" fontId="0" fillId="0" borderId="0" xfId="0" applyFill="1" applyAlignment="1">
      <alignment vertical="center"/>
    </xf>
    <xf numFmtId="164" fontId="15" fillId="11" borderId="0" xfId="0" applyNumberFormat="1" applyFont="1" applyFill="1" applyBorder="1" applyAlignment="1">
      <alignment horizontal="center" vertical="center"/>
    </xf>
    <xf numFmtId="164" fontId="0" fillId="0" borderId="0" xfId="0" applyFont="1" applyAlignment="1">
      <alignment vertical="center" wrapText="1"/>
    </xf>
    <xf numFmtId="164" fontId="12" fillId="12" borderId="2" xfId="0" applyFont="1" applyFill="1" applyBorder="1" applyAlignment="1">
      <alignment vertical="center"/>
    </xf>
    <xf numFmtId="164" fontId="0" fillId="0" borderId="2" xfId="0" applyBorder="1" applyAlignment="1">
      <alignment horizontal="center" vertical="center"/>
    </xf>
    <xf numFmtId="164" fontId="0" fillId="0" borderId="2" xfId="0" applyFont="1" applyBorder="1" applyAlignment="1">
      <alignment vertical="center"/>
    </xf>
    <xf numFmtId="164" fontId="12" fillId="0" borderId="2" xfId="0" applyFont="1" applyBorder="1" applyAlignment="1">
      <alignment vertical="center"/>
    </xf>
    <xf numFmtId="164" fontId="12" fillId="0" borderId="2" xfId="0" applyFont="1" applyBorder="1" applyAlignment="1">
      <alignment horizontal="center" vertical="center"/>
    </xf>
    <xf numFmtId="164" fontId="0" fillId="0" borderId="0" xfId="0" applyFill="1" applyAlignment="1">
      <alignment/>
    </xf>
    <xf numFmtId="164" fontId="1" fillId="0" borderId="0" xfId="0" applyFont="1" applyBorder="1" applyAlignment="1">
      <alignment horizontal="left" vertical="center" wrapText="1"/>
    </xf>
    <xf numFmtId="164" fontId="12" fillId="0" borderId="0" xfId="0" applyFont="1" applyFill="1" applyBorder="1" applyAlignment="1">
      <alignment horizontal="center" vertical="center"/>
    </xf>
    <xf numFmtId="164" fontId="1" fillId="0" borderId="0" xfId="0" applyFont="1" applyFill="1" applyAlignment="1">
      <alignment vertical="center"/>
    </xf>
    <xf numFmtId="164" fontId="1" fillId="12" borderId="2" xfId="0" applyNumberFormat="1" applyFont="1" applyFill="1" applyBorder="1" applyAlignment="1">
      <alignment horizontal="center" vertical="center"/>
    </xf>
    <xf numFmtId="164" fontId="0" fillId="11" borderId="0" xfId="0" applyFill="1" applyAlignment="1">
      <alignment/>
    </xf>
    <xf numFmtId="164" fontId="12" fillId="12" borderId="2" xfId="0" applyFont="1" applyFill="1" applyBorder="1" applyAlignment="1">
      <alignment/>
    </xf>
    <xf numFmtId="164" fontId="0" fillId="0" borderId="2" xfId="0" applyBorder="1" applyAlignment="1">
      <alignment/>
    </xf>
    <xf numFmtId="164" fontId="12" fillId="4" borderId="2" xfId="0" applyFont="1" applyFill="1" applyBorder="1" applyAlignment="1">
      <alignment/>
    </xf>
    <xf numFmtId="164" fontId="15" fillId="9" borderId="2" xfId="0" applyNumberFormat="1" applyFont="1" applyFill="1" applyBorder="1" applyAlignment="1">
      <alignment horizontal="center" vertical="center"/>
    </xf>
    <xf numFmtId="164" fontId="0" fillId="0" borderId="2" xfId="0" applyFont="1" applyBorder="1" applyAlignment="1">
      <alignment vertical="center" wrapText="1"/>
    </xf>
    <xf numFmtId="164" fontId="0" fillId="0" borderId="2" xfId="0" applyFont="1" applyBorder="1" applyAlignment="1">
      <alignment horizontal="center" vertical="center"/>
    </xf>
    <xf numFmtId="164" fontId="0" fillId="0" borderId="2" xfId="0" applyFont="1" applyFill="1" applyBorder="1" applyAlignment="1">
      <alignment horizontal="center" vertical="center"/>
    </xf>
    <xf numFmtId="164" fontId="0" fillId="0" borderId="0" xfId="0" applyBorder="1" applyAlignment="1">
      <alignment horizontal="center" vertical="center"/>
    </xf>
    <xf numFmtId="164" fontId="0" fillId="0" borderId="0" xfId="0" applyFill="1" applyBorder="1" applyAlignment="1">
      <alignment horizontal="center" vertical="center"/>
    </xf>
    <xf numFmtId="164" fontId="14" fillId="0" borderId="2" xfId="0" applyFont="1" applyFill="1" applyBorder="1" applyAlignment="1">
      <alignment vertical="center"/>
    </xf>
    <xf numFmtId="164" fontId="14" fillId="0" borderId="2" xfId="0" applyFont="1" applyFill="1" applyBorder="1" applyAlignment="1">
      <alignment horizontal="center" vertical="center"/>
    </xf>
    <xf numFmtId="164" fontId="12" fillId="4" borderId="2" xfId="0" applyFont="1" applyFill="1" applyBorder="1" applyAlignment="1">
      <alignment horizontal="center" vertical="center"/>
    </xf>
    <xf numFmtId="164" fontId="14" fillId="0" borderId="0" xfId="0" applyFont="1" applyAlignment="1">
      <alignment horizontal="center" vertical="center" wrapText="1"/>
    </xf>
    <xf numFmtId="164" fontId="14" fillId="0" borderId="0" xfId="0" applyFont="1" applyAlignment="1">
      <alignment vertical="center"/>
    </xf>
    <xf numFmtId="164" fontId="14" fillId="0" borderId="0" xfId="0" applyFont="1" applyBorder="1" applyAlignment="1">
      <alignment horizontal="left" vertical="center" wrapText="1"/>
    </xf>
    <xf numFmtId="164" fontId="14" fillId="0" borderId="2" xfId="0" applyFont="1" applyBorder="1" applyAlignment="1">
      <alignment vertical="center"/>
    </xf>
    <xf numFmtId="164" fontId="14" fillId="0" borderId="2" xfId="0" applyFont="1" applyBorder="1" applyAlignment="1">
      <alignment horizontal="center" vertical="center"/>
    </xf>
    <xf numFmtId="164" fontId="14" fillId="0" borderId="2" xfId="0" applyFont="1" applyFill="1" applyBorder="1" applyAlignment="1">
      <alignment horizontal="center" vertical="center"/>
    </xf>
    <xf numFmtId="164" fontId="14" fillId="0" borderId="2" xfId="0" applyFont="1" applyBorder="1" applyAlignment="1">
      <alignment vertical="center"/>
    </xf>
    <xf numFmtId="164" fontId="14" fillId="0" borderId="2" xfId="0" applyFont="1" applyFill="1" applyBorder="1" applyAlignment="1">
      <alignment vertical="center"/>
    </xf>
    <xf numFmtId="164" fontId="1" fillId="0" borderId="2" xfId="0" applyFont="1" applyBorder="1" applyAlignment="1">
      <alignment vertical="center"/>
    </xf>
    <xf numFmtId="164" fontId="1" fillId="0" borderId="2" xfId="0" applyFont="1" applyBorder="1" applyAlignment="1">
      <alignment horizontal="center" vertical="center"/>
    </xf>
    <xf numFmtId="164" fontId="1" fillId="0" borderId="2" xfId="0" applyFont="1" applyFill="1" applyBorder="1" applyAlignment="1">
      <alignment horizontal="center" vertical="center"/>
    </xf>
    <xf numFmtId="164" fontId="1" fillId="0" borderId="2" xfId="0" applyFont="1" applyBorder="1" applyAlignment="1">
      <alignment vertical="center"/>
    </xf>
    <xf numFmtId="164" fontId="14" fillId="0" borderId="0" xfId="0" applyFont="1" applyAlignment="1">
      <alignment vertical="center"/>
    </xf>
    <xf numFmtId="164" fontId="19" fillId="0" borderId="0" xfId="0" applyFont="1" applyAlignment="1">
      <alignment vertical="center"/>
    </xf>
    <xf numFmtId="164" fontId="19" fillId="0" borderId="0" xfId="0" applyFont="1" applyFill="1" applyAlignment="1">
      <alignment vertical="center"/>
    </xf>
    <xf numFmtId="164" fontId="19" fillId="10" borderId="0" xfId="0" applyFont="1" applyFill="1" applyAlignment="1">
      <alignment vertical="center"/>
    </xf>
    <xf numFmtId="164" fontId="0" fillId="10" borderId="0" xfId="0" applyFill="1" applyAlignment="1">
      <alignment vertical="center"/>
    </xf>
    <xf numFmtId="164" fontId="0" fillId="13" borderId="0" xfId="0" applyFill="1" applyAlignment="1">
      <alignment vertical="center"/>
    </xf>
    <xf numFmtId="164" fontId="4" fillId="11" borderId="0" xfId="0" applyNumberFormat="1" applyFont="1" applyFill="1" applyBorder="1" applyAlignment="1">
      <alignment horizontal="center" vertical="center"/>
    </xf>
    <xf numFmtId="164" fontId="1" fillId="0" borderId="0" xfId="0" applyFont="1" applyBorder="1" applyAlignment="1">
      <alignment horizontal="center" vertical="center" wrapText="1"/>
    </xf>
    <xf numFmtId="164" fontId="14" fillId="0" borderId="0" xfId="0" applyFont="1" applyAlignment="1">
      <alignment vertical="center" wrapText="1"/>
    </xf>
    <xf numFmtId="164" fontId="1" fillId="0" borderId="0" xfId="0" applyFont="1" applyBorder="1" applyAlignment="1">
      <alignment horizontal="center" vertical="center"/>
    </xf>
    <xf numFmtId="164" fontId="14" fillId="0" borderId="0" xfId="0" applyFont="1" applyFill="1" applyAlignment="1">
      <alignment vertical="center"/>
    </xf>
    <xf numFmtId="164" fontId="1" fillId="12" borderId="2" xfId="0" applyNumberFormat="1" applyFont="1" applyFill="1" applyBorder="1" applyAlignment="1">
      <alignment horizontal="center" vertical="center"/>
    </xf>
    <xf numFmtId="164" fontId="14" fillId="0" borderId="2" xfId="0" applyFont="1" applyBorder="1" applyAlignment="1">
      <alignment horizontal="center" vertical="center"/>
    </xf>
    <xf numFmtId="164" fontId="1" fillId="0" borderId="2" xfId="0" applyFont="1" applyBorder="1" applyAlignment="1">
      <alignment horizontal="center" vertical="center"/>
    </xf>
    <xf numFmtId="164" fontId="1" fillId="4" borderId="2" xfId="0" applyFont="1" applyFill="1" applyBorder="1" applyAlignment="1">
      <alignment horizontal="center" vertical="center"/>
    </xf>
    <xf numFmtId="164" fontId="12" fillId="12" borderId="2" xfId="0" applyFont="1" applyFill="1" applyBorder="1" applyAlignment="1">
      <alignment horizontal="center"/>
    </xf>
    <xf numFmtId="164" fontId="14" fillId="0" borderId="2" xfId="0" applyFont="1" applyBorder="1" applyAlignment="1">
      <alignment vertical="center" wrapText="1"/>
    </xf>
    <xf numFmtId="164" fontId="0" fillId="0" borderId="2" xfId="0" applyFill="1" applyBorder="1" applyAlignment="1">
      <alignment/>
    </xf>
    <xf numFmtId="164" fontId="20" fillId="0" borderId="2" xfId="0" applyFont="1" applyFill="1" applyBorder="1" applyAlignment="1">
      <alignment horizontal="center" vertical="center"/>
    </xf>
    <xf numFmtId="164" fontId="21" fillId="0" borderId="2" xfId="0" applyFont="1" applyFill="1" applyBorder="1" applyAlignment="1">
      <alignment horizontal="center" vertical="center"/>
    </xf>
    <xf numFmtId="164" fontId="20" fillId="4" borderId="2" xfId="0" applyFont="1" applyFill="1" applyBorder="1" applyAlignment="1">
      <alignment horizontal="center" vertical="center"/>
    </xf>
    <xf numFmtId="164" fontId="0" fillId="4" borderId="2" xfId="0" applyFont="1" applyFill="1" applyBorder="1" applyAlignment="1">
      <alignment horizontal="center" vertical="center"/>
    </xf>
    <xf numFmtId="164" fontId="14" fillId="0" borderId="0" xfId="0" applyFont="1" applyFill="1" applyAlignment="1">
      <alignment/>
    </xf>
    <xf numFmtId="164" fontId="0" fillId="0" borderId="0" xfId="0" applyFont="1" applyFill="1" applyBorder="1" applyAlignment="1">
      <alignment horizontal="center" vertical="center"/>
    </xf>
    <xf numFmtId="164" fontId="14" fillId="10" borderId="2" xfId="0" applyFont="1" applyFill="1" applyBorder="1" applyAlignment="1">
      <alignment horizontal="center"/>
    </xf>
    <xf numFmtId="164" fontId="14" fillId="0" borderId="2" xfId="0" applyFont="1" applyFill="1" applyBorder="1" applyAlignment="1">
      <alignment horizontal="center"/>
    </xf>
    <xf numFmtId="164" fontId="14" fillId="0" borderId="2" xfId="0" applyFont="1" applyBorder="1" applyAlignment="1">
      <alignment vertical="center" wrapText="1"/>
    </xf>
    <xf numFmtId="164" fontId="14" fillId="0" borderId="2" xfId="0" applyFont="1" applyFill="1" applyBorder="1" applyAlignment="1">
      <alignment vertical="center" wrapText="1"/>
    </xf>
    <xf numFmtId="164" fontId="0" fillId="14" borderId="0" xfId="0" applyFill="1" applyAlignment="1">
      <alignment/>
    </xf>
    <xf numFmtId="164" fontId="1" fillId="4" borderId="2" xfId="0" applyFont="1" applyFill="1" applyBorder="1" applyAlignment="1">
      <alignment horizontal="left" vertical="center"/>
    </xf>
    <xf numFmtId="164" fontId="1" fillId="4" borderId="2" xfId="0" applyFont="1" applyFill="1" applyBorder="1" applyAlignment="1">
      <alignment horizontal="center"/>
    </xf>
    <xf numFmtId="164" fontId="14" fillId="0" borderId="0" xfId="0" applyFont="1" applyBorder="1" applyAlignment="1">
      <alignment horizontal="center" vertical="center"/>
    </xf>
    <xf numFmtId="164" fontId="1" fillId="0" borderId="0" xfId="0" applyFont="1" applyAlignment="1">
      <alignment horizontal="left" vertical="center"/>
    </xf>
    <xf numFmtId="164" fontId="1" fillId="4" borderId="2" xfId="0" applyFont="1" applyFill="1" applyBorder="1" applyAlignment="1">
      <alignment horizontal="center" vertical="center"/>
    </xf>
    <xf numFmtId="164" fontId="23" fillId="0" borderId="0" xfId="0" applyNumberFormat="1" applyFont="1" applyFill="1" applyBorder="1" applyAlignment="1">
      <alignment horizontal="center" vertical="center"/>
    </xf>
    <xf numFmtId="164" fontId="23" fillId="11" borderId="0" xfId="0" applyNumberFormat="1" applyFont="1" applyFill="1" applyBorder="1" applyAlignment="1">
      <alignment horizontal="center" vertical="center"/>
    </xf>
    <xf numFmtId="164" fontId="24" fillId="11" borderId="0" xfId="0" applyFont="1" applyFill="1" applyAlignment="1">
      <alignment/>
    </xf>
    <xf numFmtId="164" fontId="1" fillId="4" borderId="2" xfId="0" applyNumberFormat="1" applyFont="1" applyFill="1" applyBorder="1" applyAlignment="1">
      <alignment horizontal="center" vertical="center"/>
    </xf>
    <xf numFmtId="164" fontId="0" fillId="4" borderId="2" xfId="0" applyFill="1" applyBorder="1" applyAlignment="1">
      <alignment/>
    </xf>
    <xf numFmtId="164" fontId="0" fillId="0" borderId="0" xfId="0" applyFont="1" applyFill="1" applyBorder="1" applyAlignment="1">
      <alignment vertical="center"/>
    </xf>
    <xf numFmtId="164" fontId="15" fillId="11" borderId="2" xfId="0" applyNumberFormat="1" applyFont="1" applyFill="1" applyBorder="1" applyAlignment="1">
      <alignment horizontal="center" vertical="center"/>
    </xf>
    <xf numFmtId="164" fontId="14" fillId="0" borderId="0" xfId="0" applyFont="1" applyAlignment="1">
      <alignment horizontal="center" vertical="center"/>
    </xf>
    <xf numFmtId="164" fontId="1" fillId="0" borderId="2" xfId="0" applyFont="1" applyFill="1" applyBorder="1" applyAlignment="1">
      <alignment horizontal="center" vertical="center"/>
    </xf>
    <xf numFmtId="164" fontId="14" fillId="0" borderId="0" xfId="0" applyFont="1" applyAlignment="1">
      <alignment/>
    </xf>
    <xf numFmtId="164" fontId="19" fillId="0" borderId="0" xfId="0" applyFont="1" applyAlignment="1">
      <alignment vertical="center"/>
    </xf>
    <xf numFmtId="166" fontId="14" fillId="0" borderId="2" xfId="0" applyNumberFormat="1" applyFont="1" applyBorder="1" applyAlignment="1">
      <alignment horizontal="right" vertical="center"/>
    </xf>
    <xf numFmtId="164" fontId="14" fillId="10" borderId="2" xfId="0" applyFont="1" applyFill="1" applyBorder="1" applyAlignment="1">
      <alignment vertical="center"/>
    </xf>
    <xf numFmtId="167" fontId="14" fillId="0" borderId="2" xfId="0" applyNumberFormat="1" applyFont="1" applyBorder="1" applyAlignment="1">
      <alignment vertical="center"/>
    </xf>
    <xf numFmtId="168" fontId="14" fillId="0" borderId="2" xfId="0" applyNumberFormat="1" applyFont="1" applyBorder="1" applyAlignment="1">
      <alignment vertical="center"/>
    </xf>
    <xf numFmtId="168" fontId="14" fillId="0" borderId="2" xfId="0" applyNumberFormat="1" applyFont="1" applyBorder="1" applyAlignment="1">
      <alignment horizontal="center" vertical="center"/>
    </xf>
    <xf numFmtId="169" fontId="14" fillId="0" borderId="2" xfId="0" applyNumberFormat="1" applyFont="1" applyBorder="1" applyAlignment="1">
      <alignment horizontal="center" vertical="center"/>
    </xf>
    <xf numFmtId="170" fontId="14" fillId="0" borderId="2" xfId="0" applyNumberFormat="1" applyFont="1" applyBorder="1" applyAlignment="1">
      <alignment horizontal="center" vertical="center"/>
    </xf>
    <xf numFmtId="169" fontId="14" fillId="0" borderId="2" xfId="0" applyNumberFormat="1" applyFont="1" applyBorder="1" applyAlignment="1">
      <alignment vertical="center"/>
    </xf>
    <xf numFmtId="170" fontId="14" fillId="0" borderId="2" xfId="0" applyNumberFormat="1" applyFont="1" applyBorder="1" applyAlignment="1">
      <alignment vertical="center"/>
    </xf>
    <xf numFmtId="171" fontId="14" fillId="0" borderId="2" xfId="0" applyNumberFormat="1" applyFont="1" applyBorder="1" applyAlignment="1">
      <alignment horizontal="center" vertical="center"/>
    </xf>
    <xf numFmtId="164" fontId="14" fillId="10" borderId="2" xfId="0" applyFont="1" applyFill="1" applyBorder="1" applyAlignment="1">
      <alignment horizontal="center" vertical="center"/>
    </xf>
    <xf numFmtId="167" fontId="14" fillId="0" borderId="2" xfId="0" applyNumberFormat="1" applyFont="1" applyBorder="1" applyAlignment="1">
      <alignment horizontal="center" vertical="center"/>
    </xf>
    <xf numFmtId="168" fontId="14" fillId="0" borderId="2" xfId="0" applyNumberFormat="1" applyFont="1" applyBorder="1" applyAlignment="1">
      <alignment horizontal="right" vertical="center"/>
    </xf>
    <xf numFmtId="169" fontId="14" fillId="0" borderId="2" xfId="0" applyNumberFormat="1" applyFont="1" applyFill="1" applyBorder="1" applyAlignment="1">
      <alignment vertical="center"/>
    </xf>
    <xf numFmtId="168" fontId="14" fillId="0" borderId="2" xfId="0" applyNumberFormat="1" applyFont="1" applyFill="1" applyBorder="1" applyAlignment="1">
      <alignment vertical="center"/>
    </xf>
    <xf numFmtId="168" fontId="14" fillId="0" borderId="2" xfId="0" applyNumberFormat="1" applyFont="1" applyFill="1" applyBorder="1" applyAlignment="1">
      <alignment horizontal="center" vertical="center"/>
    </xf>
    <xf numFmtId="167" fontId="14" fillId="0" borderId="2" xfId="0" applyNumberFormat="1" applyFont="1" applyFill="1" applyBorder="1" applyAlignment="1">
      <alignment vertical="center"/>
    </xf>
    <xf numFmtId="170" fontId="14" fillId="0" borderId="2" xfId="0" applyNumberFormat="1" applyFont="1" applyFill="1" applyBorder="1" applyAlignment="1">
      <alignment vertical="center"/>
    </xf>
    <xf numFmtId="170" fontId="14" fillId="0" borderId="2" xfId="0" applyNumberFormat="1" applyFont="1" applyFill="1" applyBorder="1" applyAlignment="1">
      <alignment horizontal="center" vertical="center"/>
    </xf>
    <xf numFmtId="169" fontId="14" fillId="0" borderId="2" xfId="0" applyNumberFormat="1" applyFont="1" applyFill="1" applyBorder="1" applyAlignment="1">
      <alignment horizontal="center" vertical="center"/>
    </xf>
    <xf numFmtId="164" fontId="1" fillId="4" borderId="2" xfId="0" applyFont="1" applyFill="1" applyBorder="1" applyAlignment="1">
      <alignment vertical="center"/>
    </xf>
    <xf numFmtId="164" fontId="26" fillId="4" borderId="2" xfId="0" applyFont="1" applyFill="1" applyBorder="1" applyAlignment="1">
      <alignment vertical="center"/>
    </xf>
    <xf numFmtId="168" fontId="12" fillId="4" borderId="2" xfId="0" applyNumberFormat="1" applyFont="1" applyFill="1" applyBorder="1" applyAlignment="1">
      <alignment vertical="center"/>
    </xf>
    <xf numFmtId="168" fontId="12" fillId="4" borderId="2" xfId="0" applyNumberFormat="1" applyFont="1" applyFill="1" applyBorder="1" applyAlignment="1">
      <alignment horizontal="center" vertical="center"/>
    </xf>
    <xf numFmtId="164" fontId="26" fillId="4" borderId="2" xfId="0" applyNumberFormat="1" applyFont="1" applyFill="1" applyBorder="1" applyAlignment="1">
      <alignment horizontal="center" vertical="center"/>
    </xf>
    <xf numFmtId="164" fontId="22" fillId="0" borderId="0" xfId="0" applyFont="1" applyAlignment="1">
      <alignment horizontal="left" vertical="center"/>
    </xf>
    <xf numFmtId="164" fontId="0" fillId="0" borderId="2" xfId="0" applyFont="1" applyFill="1" applyBorder="1" applyAlignment="1">
      <alignment horizontal="center" vertical="center" wrapText="1"/>
    </xf>
    <xf numFmtId="169" fontId="12" fillId="0" borderId="2" xfId="0" applyNumberFormat="1" applyFont="1" applyFill="1" applyBorder="1" applyAlignment="1">
      <alignment horizontal="center" vertical="center"/>
    </xf>
    <xf numFmtId="164" fontId="0" fillId="0" borderId="0" xfId="0" applyFont="1" applyFill="1" applyAlignment="1">
      <alignment vertical="center"/>
    </xf>
    <xf numFmtId="167" fontId="12" fillId="4" borderId="2" xfId="0" applyNumberFormat="1" applyFont="1" applyFill="1" applyBorder="1" applyAlignment="1">
      <alignment vertical="center"/>
    </xf>
    <xf numFmtId="164" fontId="0" fillId="9" borderId="0" xfId="0" applyFill="1" applyAlignment="1">
      <alignment/>
    </xf>
    <xf numFmtId="164" fontId="14" fillId="0" borderId="0" xfId="0" applyFont="1" applyAlignment="1">
      <alignment/>
    </xf>
    <xf numFmtId="167" fontId="14" fillId="4" borderId="2" xfId="0" applyNumberFormat="1" applyFont="1" applyFill="1" applyBorder="1" applyAlignment="1">
      <alignment horizontal="center" vertical="center"/>
    </xf>
    <xf numFmtId="164" fontId="1" fillId="4" borderId="2" xfId="0" applyFont="1" applyFill="1" applyBorder="1" applyAlignment="1">
      <alignment vertical="center"/>
    </xf>
    <xf numFmtId="168" fontId="1" fillId="4" borderId="2" xfId="0" applyNumberFormat="1" applyFont="1" applyFill="1" applyBorder="1" applyAlignment="1">
      <alignment horizontal="center" vertical="center"/>
    </xf>
    <xf numFmtId="164" fontId="0" fillId="0" borderId="0" xfId="0" applyFont="1" applyBorder="1" applyAlignment="1">
      <alignment horizontal="left" vertical="center"/>
    </xf>
    <xf numFmtId="167" fontId="19" fillId="0" borderId="0" xfId="0" applyNumberFormat="1" applyFont="1" applyFill="1" applyAlignment="1">
      <alignment/>
    </xf>
    <xf numFmtId="167" fontId="14" fillId="0" borderId="0" xfId="0" applyNumberFormat="1" applyFont="1" applyAlignment="1">
      <alignment/>
    </xf>
    <xf numFmtId="164" fontId="14" fillId="15" borderId="0" xfId="0" applyFont="1" applyFill="1" applyAlignment="1">
      <alignment horizontal="left" vertical="center"/>
    </xf>
    <xf numFmtId="164" fontId="0" fillId="15" borderId="0" xfId="0" applyFill="1" applyAlignment="1">
      <alignment horizontal="left"/>
    </xf>
    <xf numFmtId="164" fontId="0" fillId="15" borderId="0" xfId="0" applyFill="1" applyAlignment="1">
      <alignment horizontal="center" vertical="center"/>
    </xf>
    <xf numFmtId="164" fontId="0" fillId="15" borderId="0" xfId="0" applyFill="1" applyAlignment="1">
      <alignment/>
    </xf>
    <xf numFmtId="169" fontId="12" fillId="0" borderId="2" xfId="0" applyNumberFormat="1" applyFont="1" applyBorder="1" applyAlignment="1">
      <alignment horizontal="center" vertical="center"/>
    </xf>
    <xf numFmtId="169" fontId="12" fillId="4" borderId="2" xfId="0" applyNumberFormat="1" applyFont="1" applyFill="1" applyBorder="1" applyAlignment="1">
      <alignment horizontal="center" vertical="center"/>
    </xf>
    <xf numFmtId="164" fontId="14" fillId="0" borderId="0" xfId="0" applyFont="1" applyFill="1" applyBorder="1" applyAlignment="1">
      <alignment vertical="center"/>
    </xf>
    <xf numFmtId="164" fontId="15" fillId="9" borderId="0" xfId="0" applyNumberFormat="1" applyFont="1" applyFill="1" applyBorder="1" applyAlignment="1">
      <alignment horizontal="center" vertical="center"/>
    </xf>
    <xf numFmtId="164" fontId="28" fillId="9" borderId="0" xfId="0" applyFont="1" applyFill="1" applyAlignment="1">
      <alignment/>
    </xf>
    <xf numFmtId="167" fontId="1" fillId="0" borderId="2" xfId="0" applyNumberFormat="1" applyFont="1" applyBorder="1" applyAlignment="1">
      <alignment horizontal="center" vertical="center"/>
    </xf>
    <xf numFmtId="167" fontId="1" fillId="4" borderId="2"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xf>
    <xf numFmtId="169" fontId="1" fillId="4" borderId="2" xfId="0" applyNumberFormat="1" applyFont="1" applyFill="1" applyBorder="1" applyAlignment="1">
      <alignment horizontal="center" vertical="center"/>
    </xf>
    <xf numFmtId="168" fontId="1" fillId="4" borderId="2" xfId="0" applyNumberFormat="1" applyFont="1" applyFill="1" applyBorder="1" applyAlignment="1">
      <alignment horizontal="center" vertical="center"/>
    </xf>
    <xf numFmtId="167" fontId="1" fillId="4" borderId="2"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5" fillId="9" borderId="0" xfId="0" applyNumberFormat="1" applyFont="1" applyFill="1" applyBorder="1" applyAlignment="1">
      <alignment horizontal="center" vertical="center" wrapText="1"/>
    </xf>
    <xf numFmtId="164" fontId="14" fillId="0" borderId="2" xfId="0" applyNumberFormat="1" applyFont="1" applyFill="1" applyBorder="1" applyAlignment="1">
      <alignment horizontal="left" vertical="center"/>
    </xf>
    <xf numFmtId="169" fontId="0" fillId="0" borderId="2" xfId="0" applyNumberFormat="1" applyFont="1" applyFill="1" applyBorder="1" applyAlignment="1">
      <alignment horizontal="center" vertical="center"/>
    </xf>
    <xf numFmtId="164" fontId="0" fillId="0" borderId="2" xfId="0" applyFont="1" applyBorder="1" applyAlignment="1">
      <alignment horizontal="left" vertical="center"/>
    </xf>
    <xf numFmtId="164" fontId="0" fillId="15" borderId="2" xfId="0" applyFont="1" applyFill="1" applyBorder="1" applyAlignment="1">
      <alignment vertical="center"/>
    </xf>
    <xf numFmtId="164" fontId="0" fillId="15" borderId="2" xfId="0" applyFont="1" applyFill="1" applyBorder="1" applyAlignment="1">
      <alignment horizontal="center" vertical="center"/>
    </xf>
    <xf numFmtId="164" fontId="29" fillId="15" borderId="0" xfId="0" applyFont="1" applyFill="1" applyBorder="1" applyAlignment="1">
      <alignment vertical="center"/>
    </xf>
    <xf numFmtId="164" fontId="29" fillId="15" borderId="0" xfId="0" applyFont="1" applyFill="1" applyBorder="1" applyAlignment="1">
      <alignment horizontal="left" vertical="center"/>
    </xf>
    <xf numFmtId="164" fontId="15" fillId="9" borderId="2" xfId="0" applyNumberFormat="1" applyFont="1" applyFill="1" applyBorder="1" applyAlignment="1">
      <alignment horizontal="center" vertical="center" wrapText="1"/>
    </xf>
    <xf numFmtId="164" fontId="1" fillId="0" borderId="4" xfId="0" applyFont="1" applyFill="1" applyBorder="1" applyAlignment="1">
      <alignment vertical="center"/>
    </xf>
    <xf numFmtId="164" fontId="1" fillId="0" borderId="5" xfId="0" applyFont="1" applyFill="1" applyBorder="1" applyAlignment="1">
      <alignment vertical="center"/>
    </xf>
    <xf numFmtId="164" fontId="1" fillId="0" borderId="6" xfId="0" applyFont="1" applyFill="1" applyBorder="1" applyAlignment="1">
      <alignment vertical="center"/>
    </xf>
    <xf numFmtId="164" fontId="22" fillId="0" borderId="2" xfId="0" applyFont="1" applyFill="1" applyBorder="1" applyAlignment="1">
      <alignment horizontal="left" vertical="center"/>
    </xf>
    <xf numFmtId="164" fontId="22" fillId="0" borderId="2" xfId="0" applyFont="1" applyFill="1" applyBorder="1" applyAlignment="1">
      <alignment horizontal="center" vertical="center"/>
    </xf>
    <xf numFmtId="164" fontId="1" fillId="16" borderId="2" xfId="0" applyNumberFormat="1" applyFont="1" applyFill="1" applyBorder="1" applyAlignment="1">
      <alignment horizontal="center" vertical="center"/>
    </xf>
    <xf numFmtId="164" fontId="0" fillId="0" borderId="2" xfId="0" applyFont="1" applyFill="1" applyBorder="1" applyAlignment="1">
      <alignment horizontal="left" vertical="center"/>
    </xf>
    <xf numFmtId="167" fontId="12" fillId="0"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9" fontId="1" fillId="0" borderId="2" xfId="0" applyNumberFormat="1" applyFont="1" applyFill="1" applyBorder="1" applyAlignment="1">
      <alignment horizontal="center" vertical="center"/>
    </xf>
    <xf numFmtId="164" fontId="0" fillId="0" borderId="2" xfId="0" applyFont="1" applyFill="1" applyBorder="1" applyAlignment="1">
      <alignment vertical="center"/>
    </xf>
    <xf numFmtId="164" fontId="0" fillId="0" borderId="0" xfId="0" applyAlignment="1">
      <alignment horizontal="center"/>
    </xf>
    <xf numFmtId="164" fontId="12" fillId="4" borderId="2" xfId="0" applyFont="1" applyFill="1" applyBorder="1" applyAlignment="1">
      <alignment horizontal="left" vertical="center"/>
    </xf>
    <xf numFmtId="167" fontId="12" fillId="4" borderId="2" xfId="0" applyNumberFormat="1" applyFont="1" applyFill="1" applyBorder="1" applyAlignment="1">
      <alignment horizontal="center" vertical="center"/>
    </xf>
    <xf numFmtId="164" fontId="0" fillId="0" borderId="0" xfId="0" applyFill="1" applyAlignment="1">
      <alignment horizontal="center"/>
    </xf>
    <xf numFmtId="164" fontId="15" fillId="0" borderId="0" xfId="0" applyNumberFormat="1" applyFont="1" applyFill="1" applyBorder="1" applyAlignment="1">
      <alignment horizontal="center" vertical="center" wrapText="1"/>
    </xf>
    <xf numFmtId="164" fontId="15" fillId="9" borderId="2" xfId="0" applyNumberFormat="1" applyFont="1" applyFill="1" applyBorder="1" applyAlignment="1">
      <alignment horizontal="center" vertical="center" wrapText="1"/>
    </xf>
    <xf numFmtId="164" fontId="4" fillId="17" borderId="7" xfId="0" applyNumberFormat="1" applyFont="1" applyFill="1" applyBorder="1" applyAlignment="1">
      <alignment horizontal="center" vertical="center"/>
    </xf>
    <xf numFmtId="164" fontId="1" fillId="13" borderId="2" xfId="0" applyNumberFormat="1" applyFont="1" applyFill="1" applyBorder="1" applyAlignment="1">
      <alignment horizontal="center" vertical="center"/>
    </xf>
    <xf numFmtId="164" fontId="12" fillId="18" borderId="2" xfId="0" applyNumberFormat="1" applyFont="1" applyFill="1" applyBorder="1" applyAlignment="1">
      <alignment horizontal="center" vertical="center"/>
    </xf>
    <xf numFmtId="164" fontId="1" fillId="13" borderId="6" xfId="0" applyNumberFormat="1" applyFont="1" applyFill="1" applyBorder="1" applyAlignment="1">
      <alignment horizontal="center" vertical="center"/>
    </xf>
    <xf numFmtId="164" fontId="1" fillId="16" borderId="7" xfId="0" applyNumberFormat="1" applyFont="1" applyFill="1" applyBorder="1" applyAlignment="1">
      <alignment horizontal="center" vertical="center" wrapText="1"/>
    </xf>
    <xf numFmtId="164" fontId="1" fillId="4" borderId="7" xfId="0" applyNumberFormat="1" applyFont="1" applyFill="1" applyBorder="1" applyAlignment="1">
      <alignment horizontal="center" vertical="center" wrapText="1"/>
    </xf>
    <xf numFmtId="164" fontId="1" fillId="4" borderId="8" xfId="0" applyNumberFormat="1" applyFont="1" applyFill="1" applyBorder="1" applyAlignment="1">
      <alignment horizontal="center" vertical="center" wrapText="1"/>
    </xf>
    <xf numFmtId="164" fontId="12" fillId="16" borderId="9" xfId="0" applyNumberFormat="1" applyFont="1" applyFill="1" applyBorder="1" applyAlignment="1">
      <alignment horizontal="center" vertical="center" wrapText="1"/>
    </xf>
    <xf numFmtId="164" fontId="1" fillId="16" borderId="9" xfId="0" applyNumberFormat="1" applyFont="1" applyFill="1" applyBorder="1" applyAlignment="1">
      <alignment horizontal="center" vertical="center" wrapText="1"/>
    </xf>
    <xf numFmtId="164" fontId="1" fillId="4" borderId="9" xfId="0" applyNumberFormat="1" applyFont="1" applyFill="1" applyBorder="1" applyAlignment="1">
      <alignment horizontal="center" vertical="center" wrapText="1"/>
    </xf>
    <xf numFmtId="164" fontId="2" fillId="17" borderId="9" xfId="0" applyFont="1" applyFill="1" applyBorder="1" applyAlignment="1">
      <alignment vertical="center"/>
    </xf>
    <xf numFmtId="172" fontId="14" fillId="16" borderId="9" xfId="0" applyNumberFormat="1" applyFont="1" applyFill="1" applyBorder="1" applyAlignment="1">
      <alignment horizontal="center"/>
    </xf>
    <xf numFmtId="170" fontId="14" fillId="16" borderId="9" xfId="0" applyNumberFormat="1" applyFont="1" applyFill="1" applyBorder="1" applyAlignment="1">
      <alignment horizontal="center"/>
    </xf>
    <xf numFmtId="172" fontId="14" fillId="4" borderId="9" xfId="0" applyNumberFormat="1" applyFont="1" applyFill="1" applyBorder="1" applyAlignment="1">
      <alignment horizontal="center"/>
    </xf>
    <xf numFmtId="173" fontId="14" fillId="4" borderId="10" xfId="0" applyNumberFormat="1" applyFont="1" applyFill="1" applyBorder="1" applyAlignment="1">
      <alignment horizontal="center"/>
    </xf>
    <xf numFmtId="164" fontId="14" fillId="16" borderId="9" xfId="0" applyFont="1" applyFill="1" applyBorder="1" applyAlignment="1">
      <alignment horizontal="center"/>
    </xf>
    <xf numFmtId="164" fontId="14" fillId="4" borderId="9" xfId="0" applyFont="1" applyFill="1" applyBorder="1" applyAlignment="1">
      <alignment horizontal="center"/>
    </xf>
    <xf numFmtId="174" fontId="0" fillId="4" borderId="2" xfId="0" applyNumberFormat="1" applyFill="1" applyBorder="1" applyAlignment="1">
      <alignment horizontal="center" vertical="center"/>
    </xf>
    <xf numFmtId="164" fontId="0" fillId="4" borderId="2" xfId="0" applyFill="1" applyBorder="1" applyAlignment="1">
      <alignment horizontal="center" vertical="center"/>
    </xf>
    <xf numFmtId="164" fontId="4" fillId="17" borderId="9" xfId="0" applyFont="1" applyFill="1" applyBorder="1" applyAlignment="1">
      <alignment vertical="center"/>
    </xf>
    <xf numFmtId="172" fontId="1" fillId="16" borderId="9" xfId="0" applyNumberFormat="1" applyFont="1" applyFill="1" applyBorder="1" applyAlignment="1">
      <alignment horizontal="center"/>
    </xf>
    <xf numFmtId="170" fontId="1" fillId="16" borderId="9" xfId="0" applyNumberFormat="1" applyFont="1" applyFill="1" applyBorder="1" applyAlignment="1">
      <alignment horizontal="center"/>
    </xf>
    <xf numFmtId="172" fontId="1" fillId="4" borderId="9" xfId="0" applyNumberFormat="1" applyFont="1" applyFill="1" applyBorder="1" applyAlignment="1">
      <alignment horizontal="center"/>
    </xf>
    <xf numFmtId="173" fontId="1" fillId="4" borderId="10" xfId="0" applyNumberFormat="1" applyFont="1" applyFill="1" applyBorder="1" applyAlignment="1">
      <alignment horizontal="center"/>
    </xf>
    <xf numFmtId="164" fontId="1" fillId="16" borderId="9" xfId="0" applyFont="1" applyFill="1" applyBorder="1" applyAlignment="1">
      <alignment horizontal="center"/>
    </xf>
    <xf numFmtId="164" fontId="1" fillId="4" borderId="9" xfId="0" applyFont="1" applyFill="1" applyBorder="1" applyAlignment="1">
      <alignment horizontal="center"/>
    </xf>
    <xf numFmtId="174" fontId="1" fillId="4" borderId="9" xfId="0" applyNumberFormat="1" applyFont="1" applyFill="1" applyBorder="1" applyAlignment="1">
      <alignment horizontal="center" vertical="center"/>
    </xf>
    <xf numFmtId="174" fontId="1" fillId="4" borderId="9" xfId="0" applyNumberFormat="1" applyFont="1" applyFill="1" applyBorder="1" applyAlignment="1">
      <alignment horizontal="center"/>
    </xf>
    <xf numFmtId="170" fontId="0" fillId="0" borderId="0" xfId="0" applyNumberFormat="1" applyFill="1" applyAlignment="1">
      <alignment/>
    </xf>
    <xf numFmtId="164" fontId="0" fillId="0" borderId="0" xfId="0" applyFont="1" applyFill="1" applyAlignment="1">
      <alignment horizontal="center"/>
    </xf>
    <xf numFmtId="164" fontId="12" fillId="0" borderId="2" xfId="0" applyFont="1" applyBorder="1" applyAlignment="1">
      <alignment horizontal="left" vertical="center" wrapText="1"/>
    </xf>
    <xf numFmtId="164" fontId="0" fillId="0" borderId="0" xfId="0" applyBorder="1" applyAlignment="1">
      <alignment/>
    </xf>
    <xf numFmtId="164" fontId="12" fillId="0" borderId="9" xfId="0" applyFont="1" applyBorder="1" applyAlignment="1">
      <alignment horizontal="left" vertical="center" wrapText="1"/>
    </xf>
    <xf numFmtId="164" fontId="12" fillId="0" borderId="0" xfId="0" applyFont="1" applyFill="1" applyAlignment="1">
      <alignment/>
    </xf>
    <xf numFmtId="164" fontId="0" fillId="0" borderId="0" xfId="0" applyFont="1" applyFill="1" applyAlignment="1">
      <alignment/>
    </xf>
    <xf numFmtId="164" fontId="2" fillId="17" borderId="8" xfId="0" applyNumberFormat="1" applyFont="1" applyFill="1" applyBorder="1" applyAlignment="1">
      <alignment horizontal="center" vertical="center"/>
    </xf>
    <xf numFmtId="164" fontId="1" fillId="13" borderId="11" xfId="0" applyNumberFormat="1" applyFont="1" applyFill="1" applyBorder="1" applyAlignment="1">
      <alignment horizontal="center" vertical="center"/>
    </xf>
    <xf numFmtId="164" fontId="1" fillId="13" borderId="9" xfId="0" applyNumberFormat="1" applyFont="1" applyFill="1" applyBorder="1" applyAlignment="1">
      <alignment horizontal="center" vertical="center"/>
    </xf>
    <xf numFmtId="164" fontId="2" fillId="17" borderId="9" xfId="0" applyFont="1" applyFill="1" applyBorder="1" applyAlignment="1">
      <alignment vertical="center" wrapText="1"/>
    </xf>
    <xf numFmtId="172" fontId="14" fillId="16" borderId="12" xfId="0" applyNumberFormat="1" applyFont="1" applyFill="1" applyBorder="1" applyAlignment="1">
      <alignment horizontal="center" vertical="center"/>
    </xf>
    <xf numFmtId="164" fontId="14" fillId="16" borderId="13" xfId="0" applyFont="1" applyFill="1" applyBorder="1" applyAlignment="1">
      <alignment horizontal="center" vertical="center"/>
    </xf>
    <xf numFmtId="172" fontId="14" fillId="4" borderId="14" xfId="0" applyNumberFormat="1" applyFont="1" applyFill="1" applyBorder="1" applyAlignment="1">
      <alignment horizontal="center" vertical="center"/>
    </xf>
    <xf numFmtId="170" fontId="14" fillId="4" borderId="15" xfId="0" applyNumberFormat="1" applyFont="1" applyFill="1" applyBorder="1" applyAlignment="1">
      <alignment horizontal="center" vertical="center"/>
    </xf>
    <xf numFmtId="172" fontId="0" fillId="16" borderId="9" xfId="0" applyNumberFormat="1" applyFont="1" applyFill="1" applyBorder="1" applyAlignment="1">
      <alignment horizontal="center" vertical="center"/>
    </xf>
    <xf numFmtId="164" fontId="0" fillId="16" borderId="9" xfId="0" applyFont="1" applyFill="1" applyBorder="1" applyAlignment="1">
      <alignment horizontal="center" vertical="center"/>
    </xf>
    <xf numFmtId="172" fontId="14" fillId="4" borderId="9" xfId="0" applyNumberFormat="1" applyFont="1" applyFill="1" applyBorder="1" applyAlignment="1">
      <alignment horizontal="center" vertical="center"/>
    </xf>
    <xf numFmtId="164" fontId="14" fillId="4" borderId="9" xfId="0" applyFont="1" applyFill="1" applyBorder="1" applyAlignment="1">
      <alignment horizontal="center" vertical="center"/>
    </xf>
    <xf numFmtId="172" fontId="14" fillId="16" borderId="10" xfId="0" applyNumberFormat="1" applyFont="1" applyFill="1" applyBorder="1" applyAlignment="1">
      <alignment horizontal="center" vertical="center"/>
    </xf>
    <xf numFmtId="164" fontId="14" fillId="16" borderId="9" xfId="0" applyFont="1" applyFill="1" applyBorder="1" applyAlignment="1">
      <alignment horizontal="center" vertical="center"/>
    </xf>
    <xf numFmtId="172" fontId="14" fillId="4" borderId="16" xfId="0" applyNumberFormat="1" applyFont="1" applyFill="1" applyBorder="1" applyAlignment="1">
      <alignment horizontal="center" vertical="center"/>
    </xf>
    <xf numFmtId="170" fontId="14" fillId="4" borderId="10" xfId="0" applyNumberFormat="1" applyFont="1" applyFill="1" applyBorder="1" applyAlignment="1">
      <alignment horizontal="center" vertical="center"/>
    </xf>
    <xf numFmtId="172" fontId="14" fillId="4" borderId="9" xfId="0" applyNumberFormat="1" applyFont="1" applyFill="1" applyBorder="1" applyAlignment="1">
      <alignment horizontal="center" vertical="center"/>
    </xf>
    <xf numFmtId="164" fontId="14" fillId="4" borderId="9" xfId="0" applyNumberFormat="1" applyFont="1" applyFill="1" applyBorder="1" applyAlignment="1">
      <alignment horizontal="center" vertical="center"/>
    </xf>
    <xf numFmtId="172" fontId="0" fillId="16" borderId="10" xfId="0" applyNumberFormat="1" applyFont="1" applyFill="1" applyBorder="1" applyAlignment="1">
      <alignment horizontal="center" vertical="center"/>
    </xf>
    <xf numFmtId="172" fontId="14" fillId="16" borderId="17" xfId="0" applyNumberFormat="1" applyFont="1" applyFill="1" applyBorder="1" applyAlignment="1">
      <alignment horizontal="center" vertical="center"/>
    </xf>
    <xf numFmtId="164" fontId="14" fillId="16" borderId="18" xfId="0" applyFont="1" applyFill="1" applyBorder="1" applyAlignment="1">
      <alignment horizontal="center" vertical="center"/>
    </xf>
    <xf numFmtId="172" fontId="14" fillId="4" borderId="19" xfId="0" applyNumberFormat="1" applyFont="1" applyFill="1" applyBorder="1" applyAlignment="1">
      <alignment horizontal="center" vertical="center"/>
    </xf>
    <xf numFmtId="170" fontId="14" fillId="4" borderId="17" xfId="0" applyNumberFormat="1" applyFont="1" applyFill="1" applyBorder="1" applyAlignment="1">
      <alignment horizontal="center" vertical="center"/>
    </xf>
    <xf numFmtId="172" fontId="0" fillId="16" borderId="18" xfId="0" applyNumberFormat="1" applyFont="1" applyFill="1" applyBorder="1" applyAlignment="1">
      <alignment horizontal="center" vertical="center"/>
    </xf>
    <xf numFmtId="164" fontId="0" fillId="16" borderId="18" xfId="0" applyFont="1" applyFill="1" applyBorder="1" applyAlignment="1">
      <alignment horizontal="center" vertical="center"/>
    </xf>
    <xf numFmtId="172" fontId="14" fillId="4" borderId="18" xfId="0" applyNumberFormat="1" applyFont="1" applyFill="1" applyBorder="1" applyAlignment="1">
      <alignment horizontal="center" vertical="center"/>
    </xf>
    <xf numFmtId="164" fontId="14" fillId="4" borderId="18" xfId="0" applyFont="1" applyFill="1" applyBorder="1" applyAlignment="1">
      <alignment horizontal="center" vertical="center"/>
    </xf>
    <xf numFmtId="172" fontId="14" fillId="4" borderId="18" xfId="0" applyNumberFormat="1" applyFont="1" applyFill="1" applyBorder="1" applyAlignment="1">
      <alignment horizontal="center" vertical="center"/>
    </xf>
    <xf numFmtId="164" fontId="4" fillId="17" borderId="10" xfId="0" applyFont="1" applyFill="1" applyBorder="1" applyAlignment="1">
      <alignment horizontal="center" vertical="center"/>
    </xf>
    <xf numFmtId="172" fontId="1" fillId="16" borderId="9" xfId="0" applyNumberFormat="1" applyFont="1" applyFill="1" applyBorder="1" applyAlignment="1">
      <alignment horizontal="center" vertical="center"/>
    </xf>
    <xf numFmtId="164" fontId="1" fillId="16" borderId="9" xfId="0" applyFont="1" applyFill="1" applyBorder="1" applyAlignment="1">
      <alignment horizontal="center" vertical="center"/>
    </xf>
    <xf numFmtId="172" fontId="1" fillId="4" borderId="9" xfId="0" applyNumberFormat="1" applyFont="1" applyFill="1" applyBorder="1" applyAlignment="1">
      <alignment horizontal="center" vertical="center"/>
    </xf>
    <xf numFmtId="170" fontId="1" fillId="4" borderId="9" xfId="0" applyNumberFormat="1" applyFont="1" applyFill="1" applyBorder="1" applyAlignment="1">
      <alignment horizontal="center" vertical="center"/>
    </xf>
    <xf numFmtId="172" fontId="1" fillId="16" borderId="9" xfId="0" applyNumberFormat="1" applyFont="1" applyFill="1" applyBorder="1" applyAlignment="1">
      <alignment horizontal="center" vertical="center"/>
    </xf>
    <xf numFmtId="172" fontId="1" fillId="4" borderId="9" xfId="0" applyNumberFormat="1" applyFont="1" applyFill="1" applyBorder="1" applyAlignment="1">
      <alignment horizontal="center" vertical="center"/>
    </xf>
    <xf numFmtId="164" fontId="1" fillId="4" borderId="9" xfId="0" applyFont="1" applyFill="1" applyBorder="1" applyAlignment="1">
      <alignment horizontal="center" vertical="center"/>
    </xf>
    <xf numFmtId="174" fontId="12" fillId="4" borderId="2" xfId="0" applyNumberFormat="1" applyFont="1" applyFill="1" applyBorder="1" applyAlignment="1">
      <alignment horizontal="center" vertical="center"/>
    </xf>
    <xf numFmtId="164" fontId="0" fillId="0" borderId="0" xfId="0" applyAlignment="1">
      <alignment horizontal="center" vertical="center"/>
    </xf>
    <xf numFmtId="164" fontId="14" fillId="0" borderId="0" xfId="0" applyFont="1" applyBorder="1" applyAlignment="1">
      <alignment horizontal="left" vertical="center"/>
    </xf>
    <xf numFmtId="164" fontId="1" fillId="0" borderId="0" xfId="0" applyFont="1" applyAlignment="1">
      <alignment horizontal="center" vertical="center"/>
    </xf>
    <xf numFmtId="164" fontId="1" fillId="0" borderId="0" xfId="0" applyFont="1" applyBorder="1" applyAlignment="1">
      <alignment horizontal="left" vertical="center"/>
    </xf>
    <xf numFmtId="164" fontId="1" fillId="12" borderId="7" xfId="0" applyNumberFormat="1" applyFont="1" applyFill="1" applyBorder="1" applyAlignment="1">
      <alignment horizontal="center" vertical="center"/>
    </xf>
    <xf numFmtId="164" fontId="0" fillId="0" borderId="9" xfId="0" applyFont="1" applyBorder="1" applyAlignment="1">
      <alignment vertical="center"/>
    </xf>
    <xf numFmtId="172" fontId="0" fillId="0" borderId="9" xfId="0" applyNumberFormat="1" applyBorder="1" applyAlignment="1">
      <alignment horizontal="center" vertical="center"/>
    </xf>
    <xf numFmtId="164" fontId="0" fillId="0" borderId="6" xfId="0" applyBorder="1" applyAlignment="1">
      <alignment horizontal="center" vertical="center"/>
    </xf>
    <xf numFmtId="172" fontId="0" fillId="0" borderId="9" xfId="0" applyNumberFormat="1" applyFont="1" applyFill="1" applyBorder="1" applyAlignment="1">
      <alignment horizontal="center" vertical="center"/>
    </xf>
    <xf numFmtId="172" fontId="0" fillId="0" borderId="2" xfId="0" applyNumberFormat="1" applyBorder="1" applyAlignment="1">
      <alignment horizontal="center" vertical="center"/>
    </xf>
    <xf numFmtId="172" fontId="0" fillId="0" borderId="0" xfId="0" applyNumberFormat="1" applyAlignment="1">
      <alignment/>
    </xf>
    <xf numFmtId="164" fontId="12" fillId="14" borderId="9" xfId="0" applyFont="1" applyFill="1" applyBorder="1" applyAlignment="1">
      <alignment vertical="center"/>
    </xf>
    <xf numFmtId="172" fontId="12" fillId="14" borderId="9" xfId="0" applyNumberFormat="1" applyFont="1" applyFill="1" applyBorder="1" applyAlignment="1">
      <alignment horizontal="center" vertical="center"/>
    </xf>
    <xf numFmtId="164" fontId="0" fillId="16" borderId="2" xfId="0" applyFill="1" applyBorder="1" applyAlignment="1">
      <alignment horizontal="center" vertical="center"/>
    </xf>
    <xf numFmtId="172" fontId="12" fillId="16" borderId="2" xfId="0" applyNumberFormat="1" applyFont="1" applyFill="1" applyBorder="1" applyAlignment="1">
      <alignment horizontal="center" vertical="center"/>
    </xf>
    <xf numFmtId="164" fontId="0" fillId="19" borderId="2" xfId="0" applyFill="1" applyBorder="1" applyAlignment="1">
      <alignment horizontal="center" vertical="center"/>
    </xf>
    <xf numFmtId="174" fontId="2" fillId="20" borderId="0" xfId="0" applyNumberFormat="1" applyFont="1" applyFill="1" applyAlignment="1">
      <alignment horizontal="center" vertical="center"/>
    </xf>
    <xf numFmtId="164" fontId="1" fillId="0" borderId="0" xfId="0" applyFont="1" applyAlignment="1">
      <alignment horizontal="left" vertical="center" wrapText="1"/>
    </xf>
    <xf numFmtId="164" fontId="1" fillId="0" borderId="0" xfId="0" applyFont="1" applyFill="1" applyAlignment="1">
      <alignment horizontal="left" vertical="center" wrapText="1"/>
    </xf>
    <xf numFmtId="164" fontId="1" fillId="0" borderId="0" xfId="0" applyFont="1" applyFill="1" applyAlignment="1">
      <alignment horizontal="center" vertical="center"/>
    </xf>
    <xf numFmtId="164" fontId="12" fillId="12" borderId="2" xfId="0" applyNumberFormat="1" applyFont="1" applyFill="1" applyBorder="1" applyAlignment="1">
      <alignment horizontal="center" vertical="center"/>
    </xf>
    <xf numFmtId="164" fontId="0" fillId="0" borderId="9" xfId="0" applyFont="1" applyBorder="1" applyAlignment="1">
      <alignment/>
    </xf>
    <xf numFmtId="175" fontId="0" fillId="0" borderId="9" xfId="15" applyFill="1" applyBorder="1" applyAlignment="1" applyProtection="1">
      <alignment/>
      <protection/>
    </xf>
    <xf numFmtId="174" fontId="0" fillId="0" borderId="2" xfId="0" applyNumberFormat="1" applyFont="1" applyBorder="1" applyAlignment="1">
      <alignment horizontal="center" vertical="top"/>
    </xf>
    <xf numFmtId="172" fontId="0" fillId="0" borderId="13" xfId="0" applyNumberFormat="1" applyFill="1" applyBorder="1" applyAlignment="1">
      <alignment horizontal="center" vertical="center"/>
    </xf>
    <xf numFmtId="174" fontId="0" fillId="0" borderId="2" xfId="0" applyNumberFormat="1" applyBorder="1" applyAlignment="1">
      <alignment horizontal="center" vertical="center"/>
    </xf>
    <xf numFmtId="164" fontId="0" fillId="0" borderId="2" xfId="0" applyNumberFormat="1" applyBorder="1" applyAlignment="1">
      <alignment horizontal="center" vertical="center"/>
    </xf>
    <xf numFmtId="172" fontId="0" fillId="0" borderId="9" xfId="0" applyNumberFormat="1" applyFill="1" applyBorder="1" applyAlignment="1">
      <alignment horizontal="center" vertical="center"/>
    </xf>
    <xf numFmtId="164" fontId="0" fillId="0" borderId="9" xfId="0" applyFont="1" applyBorder="1" applyAlignment="1">
      <alignment wrapText="1"/>
    </xf>
    <xf numFmtId="172" fontId="0" fillId="0" borderId="9" xfId="0" applyNumberFormat="1" applyFill="1" applyBorder="1" applyAlignment="1">
      <alignment horizontal="center"/>
    </xf>
    <xf numFmtId="176" fontId="0" fillId="0" borderId="9" xfId="0" applyNumberFormat="1" applyFill="1" applyBorder="1" applyAlignment="1">
      <alignment/>
    </xf>
    <xf numFmtId="176" fontId="12" fillId="0" borderId="9" xfId="0" applyNumberFormat="1" applyFont="1" applyFill="1" applyBorder="1" applyAlignment="1">
      <alignment/>
    </xf>
    <xf numFmtId="174" fontId="0" fillId="0" borderId="0" xfId="0" applyNumberFormat="1" applyAlignment="1">
      <alignment horizontal="left" vertical="center"/>
    </xf>
    <xf numFmtId="164" fontId="12" fillId="14" borderId="9" xfId="0" applyFont="1" applyFill="1" applyBorder="1" applyAlignment="1">
      <alignment/>
    </xf>
    <xf numFmtId="175" fontId="12" fillId="14" borderId="9" xfId="0" applyNumberFormat="1" applyFont="1" applyFill="1" applyBorder="1" applyAlignment="1">
      <alignment/>
    </xf>
    <xf numFmtId="164" fontId="0" fillId="16" borderId="2" xfId="0" applyFill="1" applyBorder="1" applyAlignment="1">
      <alignment/>
    </xf>
    <xf numFmtId="176" fontId="12" fillId="16" borderId="9" xfId="0" applyNumberFormat="1" applyFont="1" applyFill="1" applyBorder="1" applyAlignment="1">
      <alignment/>
    </xf>
    <xf numFmtId="174" fontId="12" fillId="16" borderId="2" xfId="0" applyNumberFormat="1" applyFont="1" applyFill="1" applyBorder="1" applyAlignment="1">
      <alignment horizontal="left" vertical="center"/>
    </xf>
    <xf numFmtId="164" fontId="0" fillId="0" borderId="0" xfId="0" applyAlignment="1">
      <alignment horizontal="right"/>
    </xf>
    <xf numFmtId="164" fontId="0" fillId="0" borderId="0" xfId="0" applyAlignment="1">
      <alignment horizontal="right" vertical="center"/>
    </xf>
    <xf numFmtId="164" fontId="1" fillId="0" borderId="0" xfId="0" applyFont="1" applyAlignment="1">
      <alignment horizontal="right" vertical="center" wrapText="1"/>
    </xf>
    <xf numFmtId="164" fontId="1" fillId="0" borderId="0" xfId="0" applyFont="1" applyAlignment="1">
      <alignment horizontal="right" vertical="center"/>
    </xf>
    <xf numFmtId="164" fontId="12" fillId="12" borderId="9" xfId="0" applyNumberFormat="1" applyFont="1" applyFill="1" applyBorder="1" applyAlignment="1">
      <alignment horizontal="center" vertical="center"/>
    </xf>
    <xf numFmtId="164" fontId="4" fillId="17" borderId="9"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64" fontId="4" fillId="17" borderId="2" xfId="0" applyNumberFormat="1" applyFont="1" applyFill="1" applyBorder="1" applyAlignment="1">
      <alignment horizontal="center" vertical="center"/>
    </xf>
    <xf numFmtId="164" fontId="2" fillId="17" borderId="9"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2" fillId="17" borderId="2" xfId="0" applyNumberFormat="1" applyFont="1" applyFill="1" applyBorder="1" applyAlignment="1">
      <alignment horizontal="center" vertical="center"/>
    </xf>
    <xf numFmtId="174" fontId="14" fillId="10" borderId="2" xfId="15" applyNumberFormat="1" applyFont="1" applyFill="1" applyBorder="1" applyAlignment="1" applyProtection="1">
      <alignment horizontal="center" vertical="center"/>
      <protection/>
    </xf>
    <xf numFmtId="174" fontId="0" fillId="10" borderId="2" xfId="15" applyNumberFormat="1" applyFont="1" applyFill="1" applyBorder="1" applyAlignment="1" applyProtection="1">
      <alignment horizontal="center" vertical="center"/>
      <protection/>
    </xf>
    <xf numFmtId="174" fontId="0" fillId="10" borderId="2" xfId="0" applyNumberFormat="1" applyFont="1" applyFill="1" applyBorder="1" applyAlignment="1">
      <alignment horizontal="center" vertical="center"/>
    </xf>
    <xf numFmtId="174" fontId="14" fillId="10" borderId="2" xfId="0" applyNumberFormat="1" applyFont="1" applyFill="1" applyBorder="1" applyAlignment="1">
      <alignment horizontal="center" vertical="center"/>
    </xf>
    <xf numFmtId="164" fontId="0" fillId="0" borderId="9" xfId="0" applyFont="1" applyBorder="1" applyAlignment="1">
      <alignment vertical="center" wrapText="1"/>
    </xf>
    <xf numFmtId="174" fontId="0" fillId="0" borderId="2" xfId="0" applyNumberFormat="1" applyFont="1" applyBorder="1" applyAlignment="1">
      <alignment horizontal="center" vertical="center"/>
    </xf>
    <xf numFmtId="174" fontId="0" fillId="0" borderId="2" xfId="0" applyNumberFormat="1" applyFont="1" applyFill="1" applyBorder="1" applyAlignment="1">
      <alignment horizontal="center" vertical="center"/>
    </xf>
    <xf numFmtId="174" fontId="14" fillId="0" borderId="2" xfId="0" applyNumberFormat="1" applyFont="1" applyFill="1" applyBorder="1" applyAlignment="1">
      <alignment horizontal="center" vertical="center"/>
    </xf>
    <xf numFmtId="174" fontId="12" fillId="20" borderId="2" xfId="0" applyNumberFormat="1" applyFont="1" applyFill="1" applyBorder="1" applyAlignment="1">
      <alignment horizontal="center" vertical="center"/>
    </xf>
    <xf numFmtId="174" fontId="12" fillId="16" borderId="2" xfId="0" applyNumberFormat="1" applyFont="1" applyFill="1" applyBorder="1" applyAlignment="1">
      <alignment horizontal="center" vertical="center"/>
    </xf>
    <xf numFmtId="174" fontId="0" fillId="16" borderId="2" xfId="0" applyNumberFormat="1" applyFont="1" applyFill="1" applyBorder="1" applyAlignment="1">
      <alignment horizontal="center" vertical="center"/>
    </xf>
    <xf numFmtId="174" fontId="1" fillId="16" borderId="2" xfId="0" applyNumberFormat="1" applyFont="1" applyFill="1" applyBorder="1" applyAlignment="1">
      <alignment horizontal="center" vertical="center"/>
    </xf>
    <xf numFmtId="174" fontId="0" fillId="20" borderId="2" xfId="0" applyNumberFormat="1" applyFont="1" applyFill="1" applyBorder="1" applyAlignment="1">
      <alignment horizontal="center" vertical="center"/>
    </xf>
    <xf numFmtId="172" fontId="0" fillId="0" borderId="0" xfId="0" applyNumberFormat="1" applyFill="1" applyAlignment="1">
      <alignment horizontal="right"/>
    </xf>
    <xf numFmtId="172" fontId="0" fillId="0" borderId="0" xfId="0" applyNumberFormat="1" applyFont="1" applyFill="1" applyAlignment="1">
      <alignment horizontal="right"/>
    </xf>
    <xf numFmtId="164" fontId="12" fillId="16" borderId="9" xfId="0" applyFont="1" applyFill="1" applyBorder="1" applyAlignment="1">
      <alignment horizontal="center" vertical="center"/>
    </xf>
    <xf numFmtId="164" fontId="12" fillId="16" borderId="2" xfId="0" applyFont="1" applyFill="1" applyBorder="1" applyAlignment="1">
      <alignment horizontal="center" vertical="center"/>
    </xf>
    <xf numFmtId="164" fontId="0" fillId="0" borderId="13" xfId="0" applyFont="1" applyBorder="1" applyAlignment="1">
      <alignment vertical="center"/>
    </xf>
    <xf numFmtId="174" fontId="14" fillId="0" borderId="13" xfId="15" applyNumberFormat="1" applyFont="1" applyFill="1" applyBorder="1" applyAlignment="1" applyProtection="1">
      <alignment horizontal="center" vertical="center"/>
      <protection/>
    </xf>
    <xf numFmtId="174" fontId="0" fillId="0" borderId="13" xfId="0" applyNumberFormat="1" applyFont="1" applyFill="1" applyBorder="1" applyAlignment="1">
      <alignment horizontal="center" vertical="center" wrapText="1"/>
    </xf>
    <xf numFmtId="174" fontId="0" fillId="0" borderId="6" xfId="0" applyNumberFormat="1" applyFont="1" applyBorder="1" applyAlignment="1">
      <alignment horizontal="center" vertical="center" wrapText="1"/>
    </xf>
    <xf numFmtId="174" fontId="0" fillId="0" borderId="2" xfId="0" applyNumberFormat="1" applyFont="1" applyBorder="1" applyAlignment="1">
      <alignment horizontal="center" vertical="center" wrapText="1"/>
    </xf>
    <xf numFmtId="174" fontId="14" fillId="0" borderId="9" xfId="0" applyNumberFormat="1" applyFont="1" applyFill="1" applyBorder="1" applyAlignment="1">
      <alignment horizontal="center" vertical="center"/>
    </xf>
    <xf numFmtId="164" fontId="0" fillId="0" borderId="0" xfId="0" applyFont="1" applyBorder="1" applyAlignment="1">
      <alignment vertical="center" wrapText="1"/>
    </xf>
    <xf numFmtId="174" fontId="0" fillId="0" borderId="9" xfId="0" applyNumberFormat="1" applyFont="1" applyBorder="1" applyAlignment="1">
      <alignment horizontal="center" vertical="center" wrapText="1"/>
    </xf>
    <xf numFmtId="174" fontId="0" fillId="0" borderId="9" xfId="0" applyNumberFormat="1" applyFont="1" applyFill="1" applyBorder="1" applyAlignment="1">
      <alignment horizontal="center" vertical="center" wrapText="1"/>
    </xf>
    <xf numFmtId="164" fontId="0" fillId="0" borderId="18" xfId="0" applyFont="1" applyBorder="1" applyAlignment="1">
      <alignment vertical="center"/>
    </xf>
    <xf numFmtId="174" fontId="0" fillId="0" borderId="18" xfId="0" applyNumberFormat="1" applyFont="1" applyBorder="1" applyAlignment="1">
      <alignment horizontal="center" vertical="center" wrapText="1"/>
    </xf>
    <xf numFmtId="174" fontId="0" fillId="0" borderId="18" xfId="0" applyNumberFormat="1" applyFont="1" applyFill="1" applyBorder="1" applyAlignment="1">
      <alignment horizontal="center" vertical="center"/>
    </xf>
    <xf numFmtId="174" fontId="0" fillId="0" borderId="9" xfId="0" applyNumberFormat="1" applyFont="1" applyBorder="1" applyAlignment="1">
      <alignment horizontal="center" vertical="center"/>
    </xf>
    <xf numFmtId="174" fontId="0" fillId="0" borderId="9" xfId="0" applyNumberFormat="1" applyFont="1" applyFill="1" applyBorder="1" applyAlignment="1">
      <alignment horizontal="center" vertical="center"/>
    </xf>
    <xf numFmtId="174" fontId="12" fillId="12" borderId="9" xfId="0" applyNumberFormat="1" applyFont="1" applyFill="1" applyBorder="1" applyAlignment="1">
      <alignment horizontal="center" vertical="center"/>
    </xf>
    <xf numFmtId="174" fontId="12" fillId="12" borderId="2" xfId="0" applyNumberFormat="1" applyFont="1" applyFill="1" applyBorder="1" applyAlignment="1">
      <alignment horizontal="center" vertical="center"/>
    </xf>
    <xf numFmtId="174" fontId="0" fillId="12" borderId="2" xfId="0" applyNumberFormat="1" applyFont="1" applyFill="1" applyBorder="1" applyAlignment="1">
      <alignment horizontal="center" vertical="center"/>
    </xf>
    <xf numFmtId="174" fontId="1" fillId="12" borderId="9" xfId="0" applyNumberFormat="1" applyFont="1" applyFill="1" applyBorder="1" applyAlignment="1">
      <alignment horizontal="center" vertical="center"/>
    </xf>
    <xf numFmtId="164" fontId="12" fillId="12" borderId="7" xfId="0" applyNumberFormat="1" applyFont="1" applyFill="1" applyBorder="1" applyAlignment="1">
      <alignment horizontal="center" vertical="center"/>
    </xf>
    <xf numFmtId="176" fontId="0" fillId="0" borderId="9" xfId="0" applyNumberFormat="1" applyBorder="1" applyAlignment="1">
      <alignment horizontal="center" vertical="center"/>
    </xf>
    <xf numFmtId="174" fontId="0" fillId="10" borderId="2" xfId="0" applyNumberFormat="1" applyFill="1" applyBorder="1" applyAlignment="1">
      <alignment horizontal="left" vertical="center"/>
    </xf>
    <xf numFmtId="164" fontId="0" fillId="0" borderId="9" xfId="0" applyBorder="1" applyAlignment="1">
      <alignment horizontal="center" vertical="center"/>
    </xf>
    <xf numFmtId="172" fontId="0" fillId="0" borderId="9" xfId="0" applyNumberFormat="1" applyFill="1" applyBorder="1" applyAlignment="1">
      <alignment horizontal="left" vertical="center"/>
    </xf>
    <xf numFmtId="172" fontId="0" fillId="0" borderId="9" xfId="0" applyNumberFormat="1" applyBorder="1" applyAlignment="1">
      <alignment/>
    </xf>
    <xf numFmtId="164" fontId="0" fillId="0" borderId="6" xfId="0" applyBorder="1" applyAlignment="1">
      <alignment/>
    </xf>
    <xf numFmtId="172" fontId="0" fillId="0" borderId="2" xfId="0" applyNumberFormat="1" applyBorder="1" applyAlignment="1">
      <alignment horizontal="center"/>
    </xf>
    <xf numFmtId="172" fontId="12" fillId="14" borderId="9" xfId="0" applyNumberFormat="1" applyFont="1" applyFill="1" applyBorder="1" applyAlignment="1">
      <alignment/>
    </xf>
    <xf numFmtId="176" fontId="0" fillId="14" borderId="9" xfId="0" applyNumberFormat="1" applyFill="1" applyBorder="1" applyAlignment="1">
      <alignment horizontal="center" vertical="center"/>
    </xf>
    <xf numFmtId="164" fontId="0" fillId="16" borderId="6" xfId="0" applyFill="1" applyBorder="1" applyAlignment="1">
      <alignment/>
    </xf>
    <xf numFmtId="172" fontId="12" fillId="16" borderId="2" xfId="0" applyNumberFormat="1" applyFont="1" applyFill="1" applyBorder="1" applyAlignment="1">
      <alignment/>
    </xf>
    <xf numFmtId="174" fontId="12" fillId="19" borderId="2" xfId="0" applyNumberFormat="1" applyFont="1" applyFill="1" applyBorder="1" applyAlignment="1">
      <alignment horizontal="left" vertical="center"/>
    </xf>
    <xf numFmtId="172" fontId="0" fillId="0" borderId="9" xfId="0" applyNumberFormat="1" applyBorder="1" applyAlignment="1">
      <alignment horizontal="center" vertical="center" wrapText="1"/>
    </xf>
    <xf numFmtId="164" fontId="0" fillId="0" borderId="6" xfId="0" applyBorder="1" applyAlignment="1">
      <alignment horizontal="center" vertical="center" wrapText="1"/>
    </xf>
    <xf numFmtId="164" fontId="0" fillId="0" borderId="2" xfId="0" applyBorder="1" applyAlignment="1">
      <alignment horizontal="center" vertical="center" wrapText="1"/>
    </xf>
    <xf numFmtId="172" fontId="0" fillId="0" borderId="2" xfId="0" applyNumberFormat="1" applyBorder="1" applyAlignment="1">
      <alignment horizontal="center" vertical="center" wrapText="1"/>
    </xf>
    <xf numFmtId="174" fontId="0" fillId="10" borderId="2" xfId="0" applyNumberFormat="1" applyFill="1" applyBorder="1" applyAlignment="1">
      <alignment horizontal="left" vertical="center" wrapText="1"/>
    </xf>
    <xf numFmtId="164" fontId="0" fillId="0" borderId="0" xfId="0" applyFont="1" applyAlignment="1">
      <alignment wrapText="1"/>
    </xf>
    <xf numFmtId="176" fontId="12" fillId="14" borderId="9" xfId="0" applyNumberFormat="1" applyFont="1" applyFill="1" applyBorder="1" applyAlignment="1">
      <alignment horizontal="center" vertical="center"/>
    </xf>
    <xf numFmtId="164" fontId="0" fillId="16" borderId="6" xfId="0" applyFill="1" applyBorder="1" applyAlignment="1">
      <alignment horizontal="center" vertical="center"/>
    </xf>
    <xf numFmtId="164" fontId="0" fillId="0" borderId="9" xfId="33" applyFont="1" applyBorder="1" applyAlignment="1">
      <alignment wrapText="1"/>
      <protection/>
    </xf>
    <xf numFmtId="176" fontId="0" fillId="0" borderId="9" xfId="33" applyNumberFormat="1" applyFont="1" applyBorder="1">
      <alignment/>
      <protection/>
    </xf>
    <xf numFmtId="176" fontId="0" fillId="0" borderId="9" xfId="0" applyNumberFormat="1" applyBorder="1" applyAlignment="1">
      <alignment/>
    </xf>
    <xf numFmtId="172" fontId="0" fillId="0" borderId="9" xfId="0" applyNumberFormat="1" applyFont="1" applyBorder="1" applyAlignment="1">
      <alignment/>
    </xf>
    <xf numFmtId="174" fontId="0" fillId="0" borderId="2" xfId="0" applyNumberFormat="1" applyBorder="1" applyAlignment="1">
      <alignment horizontal="left" vertical="center"/>
    </xf>
    <xf numFmtId="176" fontId="0" fillId="0" borderId="9" xfId="33" applyNumberFormat="1" applyBorder="1">
      <alignment/>
      <protection/>
    </xf>
    <xf numFmtId="164" fontId="12" fillId="0" borderId="9" xfId="33" applyFont="1" applyBorder="1" applyAlignment="1">
      <alignment/>
      <protection/>
    </xf>
    <xf numFmtId="176" fontId="12" fillId="0" borderId="9" xfId="33" applyNumberFormat="1" applyFont="1" applyBorder="1" applyAlignment="1">
      <alignment/>
      <protection/>
    </xf>
    <xf numFmtId="164" fontId="0" fillId="0" borderId="9" xfId="33" applyFont="1" applyBorder="1">
      <alignment/>
      <protection/>
    </xf>
    <xf numFmtId="164" fontId="12" fillId="14" borderId="9" xfId="33" applyFont="1" applyFill="1" applyBorder="1">
      <alignment/>
      <protection/>
    </xf>
    <xf numFmtId="176" fontId="12" fillId="14" borderId="9" xfId="33" applyNumberFormat="1" applyFont="1" applyFill="1" applyBorder="1">
      <alignment/>
      <protection/>
    </xf>
    <xf numFmtId="176" fontId="12" fillId="14" borderId="9" xfId="0" applyNumberFormat="1" applyFont="1" applyFill="1" applyBorder="1" applyAlignment="1">
      <alignment/>
    </xf>
    <xf numFmtId="164" fontId="12" fillId="16" borderId="2" xfId="0" applyFont="1" applyFill="1" applyBorder="1" applyAlignment="1">
      <alignment/>
    </xf>
    <xf numFmtId="172" fontId="12" fillId="16" borderId="9" xfId="0" applyNumberFormat="1" applyFont="1" applyFill="1" applyBorder="1" applyAlignment="1">
      <alignment/>
    </xf>
    <xf numFmtId="164" fontId="12" fillId="16" borderId="6" xfId="0" applyFont="1" applyFill="1" applyBorder="1" applyAlignment="1">
      <alignment horizontal="center" vertical="center"/>
    </xf>
    <xf numFmtId="174" fontId="0" fillId="20" borderId="2" xfId="0" applyNumberFormat="1" applyFill="1" applyBorder="1" applyAlignment="1">
      <alignment horizontal="left" vertical="center"/>
    </xf>
    <xf numFmtId="172" fontId="0" fillId="0" borderId="9" xfId="0" applyNumberFormat="1" applyBorder="1" applyAlignment="1">
      <alignment horizontal="center"/>
    </xf>
    <xf numFmtId="172" fontId="0" fillId="0" borderId="6" xfId="0" applyNumberFormat="1" applyBorder="1" applyAlignment="1">
      <alignment horizontal="center"/>
    </xf>
    <xf numFmtId="172" fontId="0" fillId="0" borderId="9" xfId="0" applyNumberFormat="1" applyBorder="1" applyAlignment="1">
      <alignment horizontal="center" wrapText="1"/>
    </xf>
    <xf numFmtId="172" fontId="0" fillId="0" borderId="6" xfId="0" applyNumberFormat="1" applyBorder="1" applyAlignment="1">
      <alignment horizontal="center" wrapText="1"/>
    </xf>
    <xf numFmtId="172" fontId="0" fillId="0" borderId="2" xfId="0" applyNumberFormat="1" applyBorder="1" applyAlignment="1">
      <alignment horizontal="center" wrapText="1"/>
    </xf>
    <xf numFmtId="172" fontId="12" fillId="14" borderId="9" xfId="0" applyNumberFormat="1" applyFont="1" applyFill="1" applyBorder="1" applyAlignment="1">
      <alignment horizontal="center"/>
    </xf>
    <xf numFmtId="172" fontId="12" fillId="16" borderId="6" xfId="0" applyNumberFormat="1" applyFont="1" applyFill="1" applyBorder="1" applyAlignment="1">
      <alignment horizontal="center"/>
    </xf>
    <xf numFmtId="172" fontId="12" fillId="16" borderId="2" xfId="0" applyNumberFormat="1" applyFont="1" applyFill="1" applyBorder="1" applyAlignment="1">
      <alignment horizontal="center"/>
    </xf>
    <xf numFmtId="172" fontId="0" fillId="10" borderId="2" xfId="0" applyNumberFormat="1" applyFill="1" applyBorder="1" applyAlignment="1">
      <alignment horizontal="center"/>
    </xf>
    <xf numFmtId="172" fontId="0" fillId="10" borderId="2" xfId="0" applyNumberFormat="1" applyFill="1" applyBorder="1" applyAlignment="1">
      <alignment horizontal="center" wrapText="1"/>
    </xf>
    <xf numFmtId="172" fontId="0" fillId="16" borderId="2" xfId="0" applyNumberFormat="1" applyFill="1" applyBorder="1" applyAlignment="1">
      <alignment horizontal="center"/>
    </xf>
    <xf numFmtId="172" fontId="12" fillId="19" borderId="2" xfId="0" applyNumberFormat="1" applyFont="1" applyFill="1" applyBorder="1" applyAlignment="1">
      <alignment horizontal="center"/>
    </xf>
  </cellXfs>
  <cellStyles count="24">
    <cellStyle name="Normal" xfId="0"/>
    <cellStyle name="Comma" xfId="15"/>
    <cellStyle name="Comma [0]" xfId="16"/>
    <cellStyle name="Currency" xfId="17"/>
    <cellStyle name="Currency [0]" xfId="18"/>
    <cellStyle name="Percent" xfId="19"/>
    <cellStyle name="Hyperlink" xfId="20"/>
    <cellStyle name="Accent" xfId="21"/>
    <cellStyle name="Accent 1" xfId="22"/>
    <cellStyle name="Accent 2" xfId="23"/>
    <cellStyle name="Accent 3" xfId="24"/>
    <cellStyle name="Bad" xfId="25"/>
    <cellStyle name="Error" xfId="26"/>
    <cellStyle name="Footnote" xfId="27"/>
    <cellStyle name="Good" xfId="28"/>
    <cellStyle name="Heading" xfId="29"/>
    <cellStyle name="Heading 1" xfId="30"/>
    <cellStyle name="Heading 2" xfId="31"/>
    <cellStyle name="Neutral" xfId="32"/>
    <cellStyle name="Normal_OPAS" xfId="33"/>
    <cellStyle name="Note" xfId="34"/>
    <cellStyle name="Status" xfId="35"/>
    <cellStyle name="Text" xfId="36"/>
    <cellStyle name="Warning"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B2B2B2"/>
      <rgbColor rgb="00993366"/>
      <rgbColor rgb="00FFFFCC"/>
      <rgbColor rgb="00DDDDDD"/>
      <rgbColor rgb="00660066"/>
      <rgbColor rgb="00FF8080"/>
      <rgbColor rgb="000066CC"/>
      <rgbColor rgb="00CCCCCC"/>
      <rgbColor rgb="00000099"/>
      <rgbColor rgb="00FF00FF"/>
      <rgbColor rgb="00FFFF00"/>
      <rgbColor rgb="0000FFFF"/>
      <rgbColor rgb="00800080"/>
      <rgbColor rgb="00800000"/>
      <rgbColor rgb="00008080"/>
      <rgbColor rgb="000000FF"/>
      <rgbColor rgb="0000CCFF"/>
      <rgbColor rgb="00CCFFFF"/>
      <rgbColor rgb="00CCFFCC"/>
      <rgbColor rgb="00F3F1B0"/>
      <rgbColor rgb="0099CCFF"/>
      <rgbColor rgb="00FF99CC"/>
      <rgbColor rgb="00CC99FF"/>
      <rgbColor rgb="00FFCCCC"/>
      <rgbColor rgb="003366FF"/>
      <rgbColor rgb="0033CCCC"/>
      <rgbColor rgb="0099CC00"/>
      <rgbColor rgb="00FFCC00"/>
      <rgbColor rgb="00FF9900"/>
      <rgbColor rgb="00FF3333"/>
      <rgbColor rgb="004D4D4D"/>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2552700</xdr:colOff>
      <xdr:row>0</xdr:row>
      <xdr:rowOff>133350</xdr:rowOff>
    </xdr:from>
    <xdr:to>
      <xdr:col>0</xdr:col>
      <xdr:colOff>5981700</xdr:colOff>
      <xdr:row>0</xdr:row>
      <xdr:rowOff>1066800</xdr:rowOff>
    </xdr:to>
    <xdr:pic>
      <xdr:nvPicPr>
        <xdr:cNvPr id="1" name="Figura 1"/>
        <xdr:cNvPicPr preferRelativeResize="1">
          <a:picLocks noChangeAspect="1"/>
        </xdr:cNvPicPr>
      </xdr:nvPicPr>
      <xdr:blipFill>
        <a:blip r:embed="rId1"/>
        <a:stretch>
          <a:fillRect/>
        </a:stretch>
      </xdr:blipFill>
      <xdr:spPr>
        <a:xfrm>
          <a:off x="2552700" y="133350"/>
          <a:ext cx="3429000" cy="93345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2543175</xdr:colOff>
      <xdr:row>0</xdr:row>
      <xdr:rowOff>47625</xdr:rowOff>
    </xdr:from>
    <xdr:to>
      <xdr:col>2</xdr:col>
      <xdr:colOff>638175</xdr:colOff>
      <xdr:row>0</xdr:row>
      <xdr:rowOff>990600</xdr:rowOff>
    </xdr:to>
    <xdr:pic>
      <xdr:nvPicPr>
        <xdr:cNvPr id="1" name="Figura 1"/>
        <xdr:cNvPicPr preferRelativeResize="1">
          <a:picLocks noChangeAspect="1"/>
        </xdr:cNvPicPr>
      </xdr:nvPicPr>
      <xdr:blipFill>
        <a:blip r:embed="rId1"/>
        <a:stretch>
          <a:fillRect/>
        </a:stretch>
      </xdr:blipFill>
      <xdr:spPr>
        <a:xfrm>
          <a:off x="2543175" y="47625"/>
          <a:ext cx="3362325" cy="9429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2752725</xdr:colOff>
      <xdr:row>0</xdr:row>
      <xdr:rowOff>47625</xdr:rowOff>
    </xdr:from>
    <xdr:to>
      <xdr:col>2</xdr:col>
      <xdr:colOff>571500</xdr:colOff>
      <xdr:row>0</xdr:row>
      <xdr:rowOff>990600</xdr:rowOff>
    </xdr:to>
    <xdr:pic>
      <xdr:nvPicPr>
        <xdr:cNvPr id="1" name="Figura 1"/>
        <xdr:cNvPicPr preferRelativeResize="1">
          <a:picLocks noChangeAspect="1"/>
        </xdr:cNvPicPr>
      </xdr:nvPicPr>
      <xdr:blipFill>
        <a:blip r:embed="rId1"/>
        <a:stretch>
          <a:fillRect/>
        </a:stretch>
      </xdr:blipFill>
      <xdr:spPr>
        <a:xfrm>
          <a:off x="2752725" y="47625"/>
          <a:ext cx="3419475" cy="94297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2486025</xdr:colOff>
      <xdr:row>0</xdr:row>
      <xdr:rowOff>95250</xdr:rowOff>
    </xdr:from>
    <xdr:to>
      <xdr:col>1</xdr:col>
      <xdr:colOff>190500</xdr:colOff>
      <xdr:row>0</xdr:row>
      <xdr:rowOff>1038225</xdr:rowOff>
    </xdr:to>
    <xdr:pic>
      <xdr:nvPicPr>
        <xdr:cNvPr id="1" name="Figura 1"/>
        <xdr:cNvPicPr preferRelativeResize="1">
          <a:picLocks noChangeAspect="1"/>
        </xdr:cNvPicPr>
      </xdr:nvPicPr>
      <xdr:blipFill>
        <a:blip r:embed="rId1"/>
        <a:stretch>
          <a:fillRect/>
        </a:stretch>
      </xdr:blipFill>
      <xdr:spPr>
        <a:xfrm>
          <a:off x="2486025" y="95250"/>
          <a:ext cx="3362325" cy="94297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2543175</xdr:colOff>
      <xdr:row>0</xdr:row>
      <xdr:rowOff>0</xdr:rowOff>
    </xdr:from>
    <xdr:to>
      <xdr:col>2</xdr:col>
      <xdr:colOff>247650</xdr:colOff>
      <xdr:row>0</xdr:row>
      <xdr:rowOff>933450</xdr:rowOff>
    </xdr:to>
    <xdr:pic>
      <xdr:nvPicPr>
        <xdr:cNvPr id="1" name="Figura 1"/>
        <xdr:cNvPicPr preferRelativeResize="1">
          <a:picLocks noChangeAspect="1"/>
        </xdr:cNvPicPr>
      </xdr:nvPicPr>
      <xdr:blipFill>
        <a:blip r:embed="rId1"/>
        <a:stretch>
          <a:fillRect/>
        </a:stretch>
      </xdr:blipFill>
      <xdr:spPr>
        <a:xfrm>
          <a:off x="2543175" y="0"/>
          <a:ext cx="3362325" cy="93345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3028950</xdr:colOff>
      <xdr:row>0</xdr:row>
      <xdr:rowOff>57150</xdr:rowOff>
    </xdr:from>
    <xdr:to>
      <xdr:col>1</xdr:col>
      <xdr:colOff>285750</xdr:colOff>
      <xdr:row>0</xdr:row>
      <xdr:rowOff>990600</xdr:rowOff>
    </xdr:to>
    <xdr:pic>
      <xdr:nvPicPr>
        <xdr:cNvPr id="1" name="Figura 1"/>
        <xdr:cNvPicPr preferRelativeResize="1">
          <a:picLocks noChangeAspect="1"/>
        </xdr:cNvPicPr>
      </xdr:nvPicPr>
      <xdr:blipFill>
        <a:blip r:embed="rId1"/>
        <a:stretch>
          <a:fillRect/>
        </a:stretch>
      </xdr:blipFill>
      <xdr:spPr>
        <a:xfrm>
          <a:off x="3028950" y="57150"/>
          <a:ext cx="3371850" cy="93345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2105025</xdr:colOff>
      <xdr:row>0</xdr:row>
      <xdr:rowOff>66675</xdr:rowOff>
    </xdr:from>
    <xdr:to>
      <xdr:col>1</xdr:col>
      <xdr:colOff>628650</xdr:colOff>
      <xdr:row>0</xdr:row>
      <xdr:rowOff>1000125</xdr:rowOff>
    </xdr:to>
    <xdr:pic>
      <xdr:nvPicPr>
        <xdr:cNvPr id="1" name="Figura 1"/>
        <xdr:cNvPicPr preferRelativeResize="1">
          <a:picLocks noChangeAspect="1"/>
        </xdr:cNvPicPr>
      </xdr:nvPicPr>
      <xdr:blipFill>
        <a:blip r:embed="rId1"/>
        <a:stretch>
          <a:fillRect/>
        </a:stretch>
      </xdr:blipFill>
      <xdr:spPr>
        <a:xfrm>
          <a:off x="2105025" y="66675"/>
          <a:ext cx="3362325" cy="933450"/>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2238375</xdr:colOff>
      <xdr:row>0</xdr:row>
      <xdr:rowOff>38100</xdr:rowOff>
    </xdr:from>
    <xdr:to>
      <xdr:col>3</xdr:col>
      <xdr:colOff>190500</xdr:colOff>
      <xdr:row>0</xdr:row>
      <xdr:rowOff>971550</xdr:rowOff>
    </xdr:to>
    <xdr:pic>
      <xdr:nvPicPr>
        <xdr:cNvPr id="1" name="Figura 1"/>
        <xdr:cNvPicPr preferRelativeResize="1">
          <a:picLocks noChangeAspect="1"/>
        </xdr:cNvPicPr>
      </xdr:nvPicPr>
      <xdr:blipFill>
        <a:blip r:embed="rId1"/>
        <a:stretch>
          <a:fillRect/>
        </a:stretch>
      </xdr:blipFill>
      <xdr:spPr>
        <a:xfrm>
          <a:off x="2238375" y="38100"/>
          <a:ext cx="3438525" cy="933450"/>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2628900</xdr:colOff>
      <xdr:row>0</xdr:row>
      <xdr:rowOff>57150</xdr:rowOff>
    </xdr:from>
    <xdr:to>
      <xdr:col>3</xdr:col>
      <xdr:colOff>361950</xdr:colOff>
      <xdr:row>0</xdr:row>
      <xdr:rowOff>990600</xdr:rowOff>
    </xdr:to>
    <xdr:pic>
      <xdr:nvPicPr>
        <xdr:cNvPr id="1" name="Figura 1"/>
        <xdr:cNvPicPr preferRelativeResize="1">
          <a:picLocks noChangeAspect="1"/>
        </xdr:cNvPicPr>
      </xdr:nvPicPr>
      <xdr:blipFill>
        <a:blip r:embed="rId1"/>
        <a:stretch>
          <a:fillRect/>
        </a:stretch>
      </xdr:blipFill>
      <xdr:spPr>
        <a:xfrm>
          <a:off x="2628900" y="57150"/>
          <a:ext cx="3419475" cy="93345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2581275</xdr:colOff>
      <xdr:row>0</xdr:row>
      <xdr:rowOff>19050</xdr:rowOff>
    </xdr:from>
    <xdr:to>
      <xdr:col>0</xdr:col>
      <xdr:colOff>6000750</xdr:colOff>
      <xdr:row>0</xdr:row>
      <xdr:rowOff>952500</xdr:rowOff>
    </xdr:to>
    <xdr:pic>
      <xdr:nvPicPr>
        <xdr:cNvPr id="1" name="Figura 1"/>
        <xdr:cNvPicPr preferRelativeResize="1">
          <a:picLocks noChangeAspect="1"/>
        </xdr:cNvPicPr>
      </xdr:nvPicPr>
      <xdr:blipFill>
        <a:blip r:embed="rId1"/>
        <a:stretch>
          <a:fillRect/>
        </a:stretch>
      </xdr:blipFill>
      <xdr:spPr>
        <a:xfrm>
          <a:off x="2581275" y="19050"/>
          <a:ext cx="3419475" cy="933450"/>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2743200</xdr:colOff>
      <xdr:row>0</xdr:row>
      <xdr:rowOff>28575</xdr:rowOff>
    </xdr:from>
    <xdr:to>
      <xdr:col>1</xdr:col>
      <xdr:colOff>47625</xdr:colOff>
      <xdr:row>0</xdr:row>
      <xdr:rowOff>962025</xdr:rowOff>
    </xdr:to>
    <xdr:pic>
      <xdr:nvPicPr>
        <xdr:cNvPr id="1" name="Figura 1"/>
        <xdr:cNvPicPr preferRelativeResize="1">
          <a:picLocks noChangeAspect="1"/>
        </xdr:cNvPicPr>
      </xdr:nvPicPr>
      <xdr:blipFill>
        <a:blip r:embed="rId1"/>
        <a:stretch>
          <a:fillRect/>
        </a:stretch>
      </xdr:blipFill>
      <xdr:spPr>
        <a:xfrm>
          <a:off x="2743200" y="28575"/>
          <a:ext cx="3381375" cy="933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2457450</xdr:colOff>
      <xdr:row>0</xdr:row>
      <xdr:rowOff>28575</xdr:rowOff>
    </xdr:from>
    <xdr:to>
      <xdr:col>0</xdr:col>
      <xdr:colOff>5876925</xdr:colOff>
      <xdr:row>0</xdr:row>
      <xdr:rowOff>962025</xdr:rowOff>
    </xdr:to>
    <xdr:pic>
      <xdr:nvPicPr>
        <xdr:cNvPr id="1" name="Figura 1"/>
        <xdr:cNvPicPr preferRelativeResize="1">
          <a:picLocks noChangeAspect="1"/>
        </xdr:cNvPicPr>
      </xdr:nvPicPr>
      <xdr:blipFill>
        <a:blip r:embed="rId1"/>
        <a:stretch>
          <a:fillRect/>
        </a:stretch>
      </xdr:blipFill>
      <xdr:spPr>
        <a:xfrm>
          <a:off x="2457450" y="28575"/>
          <a:ext cx="3419475" cy="933450"/>
        </a:xfrm>
        <a:prstGeom prst="rect">
          <a:avLst/>
        </a:prstGeom>
        <a:blipFill>
          <a:blip r:embed=""/>
          <a:srcRect/>
          <a:stretch>
            <a:fillRect/>
          </a:stretch>
        </a:blip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2571750</xdr:colOff>
      <xdr:row>0</xdr:row>
      <xdr:rowOff>38100</xdr:rowOff>
    </xdr:from>
    <xdr:to>
      <xdr:col>0</xdr:col>
      <xdr:colOff>5991225</xdr:colOff>
      <xdr:row>0</xdr:row>
      <xdr:rowOff>971550</xdr:rowOff>
    </xdr:to>
    <xdr:pic>
      <xdr:nvPicPr>
        <xdr:cNvPr id="1" name="Figura 1"/>
        <xdr:cNvPicPr preferRelativeResize="1">
          <a:picLocks noChangeAspect="1"/>
        </xdr:cNvPicPr>
      </xdr:nvPicPr>
      <xdr:blipFill>
        <a:blip r:embed="rId1"/>
        <a:stretch>
          <a:fillRect/>
        </a:stretch>
      </xdr:blipFill>
      <xdr:spPr>
        <a:xfrm>
          <a:off x="2571750" y="38100"/>
          <a:ext cx="3419475" cy="933450"/>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2971800</xdr:colOff>
      <xdr:row>0</xdr:row>
      <xdr:rowOff>66675</xdr:rowOff>
    </xdr:from>
    <xdr:to>
      <xdr:col>1</xdr:col>
      <xdr:colOff>266700</xdr:colOff>
      <xdr:row>0</xdr:row>
      <xdr:rowOff>1000125</xdr:rowOff>
    </xdr:to>
    <xdr:pic>
      <xdr:nvPicPr>
        <xdr:cNvPr id="1" name="Figura 1"/>
        <xdr:cNvPicPr preferRelativeResize="1">
          <a:picLocks noChangeAspect="1"/>
        </xdr:cNvPicPr>
      </xdr:nvPicPr>
      <xdr:blipFill>
        <a:blip r:embed="rId1"/>
        <a:stretch>
          <a:fillRect/>
        </a:stretch>
      </xdr:blipFill>
      <xdr:spPr>
        <a:xfrm>
          <a:off x="2971800" y="66675"/>
          <a:ext cx="3371850" cy="933450"/>
        </a:xfrm>
        <a:prstGeom prst="rect">
          <a:avLst/>
        </a:prstGeom>
        <a:blipFill>
          <a:blip r:embed=""/>
          <a:srcRect/>
          <a:stretch>
            <a:fillRect/>
          </a:stretch>
        </a:blip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3048000</xdr:colOff>
      <xdr:row>0</xdr:row>
      <xdr:rowOff>47625</xdr:rowOff>
    </xdr:from>
    <xdr:to>
      <xdr:col>1</xdr:col>
      <xdr:colOff>304800</xdr:colOff>
      <xdr:row>0</xdr:row>
      <xdr:rowOff>981075</xdr:rowOff>
    </xdr:to>
    <xdr:pic>
      <xdr:nvPicPr>
        <xdr:cNvPr id="1" name="Figura 1"/>
        <xdr:cNvPicPr preferRelativeResize="1">
          <a:picLocks noChangeAspect="1"/>
        </xdr:cNvPicPr>
      </xdr:nvPicPr>
      <xdr:blipFill>
        <a:blip r:embed="rId1"/>
        <a:stretch>
          <a:fillRect/>
        </a:stretch>
      </xdr:blipFill>
      <xdr:spPr>
        <a:xfrm>
          <a:off x="3048000" y="47625"/>
          <a:ext cx="3371850" cy="933450"/>
        </a:xfrm>
        <a:prstGeom prst="rect">
          <a:avLst/>
        </a:prstGeom>
        <a:blipFill>
          <a:blip r:embed=""/>
          <a:srcRect/>
          <a:stretch>
            <a:fillRect/>
          </a:stretch>
        </a:blip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3248025</xdr:colOff>
      <xdr:row>0</xdr:row>
      <xdr:rowOff>0</xdr:rowOff>
    </xdr:from>
    <xdr:to>
      <xdr:col>1</xdr:col>
      <xdr:colOff>542925</xdr:colOff>
      <xdr:row>0</xdr:row>
      <xdr:rowOff>933450</xdr:rowOff>
    </xdr:to>
    <xdr:pic>
      <xdr:nvPicPr>
        <xdr:cNvPr id="1" name="Figura 1"/>
        <xdr:cNvPicPr preferRelativeResize="1">
          <a:picLocks noChangeAspect="1"/>
        </xdr:cNvPicPr>
      </xdr:nvPicPr>
      <xdr:blipFill>
        <a:blip r:embed="rId1"/>
        <a:stretch>
          <a:fillRect/>
        </a:stretch>
      </xdr:blipFill>
      <xdr:spPr>
        <a:xfrm>
          <a:off x="3248025" y="0"/>
          <a:ext cx="3371850" cy="933450"/>
        </a:xfrm>
        <a:prstGeom prst="rect">
          <a:avLst/>
        </a:prstGeom>
        <a:blipFill>
          <a:blip r:embed=""/>
          <a:srcRect/>
          <a:stretch>
            <a:fillRect/>
          </a:stretch>
        </a:blip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2667000</xdr:colOff>
      <xdr:row>0</xdr:row>
      <xdr:rowOff>66675</xdr:rowOff>
    </xdr:from>
    <xdr:to>
      <xdr:col>1</xdr:col>
      <xdr:colOff>266700</xdr:colOff>
      <xdr:row>0</xdr:row>
      <xdr:rowOff>1000125</xdr:rowOff>
    </xdr:to>
    <xdr:pic>
      <xdr:nvPicPr>
        <xdr:cNvPr id="1" name="Figura 1"/>
        <xdr:cNvPicPr preferRelativeResize="1">
          <a:picLocks noChangeAspect="1"/>
        </xdr:cNvPicPr>
      </xdr:nvPicPr>
      <xdr:blipFill>
        <a:blip r:embed="rId1"/>
        <a:stretch>
          <a:fillRect/>
        </a:stretch>
      </xdr:blipFill>
      <xdr:spPr>
        <a:xfrm>
          <a:off x="2667000" y="66675"/>
          <a:ext cx="3371850" cy="933450"/>
        </a:xfrm>
        <a:prstGeom prst="rect">
          <a:avLst/>
        </a:prstGeom>
        <a:blipFill>
          <a:blip r:embed=""/>
          <a:srcRect/>
          <a:stretch>
            <a:fillRect/>
          </a:stretch>
        </a:blip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1419225</xdr:colOff>
      <xdr:row>0</xdr:row>
      <xdr:rowOff>19050</xdr:rowOff>
    </xdr:from>
    <xdr:to>
      <xdr:col>2</xdr:col>
      <xdr:colOff>742950</xdr:colOff>
      <xdr:row>0</xdr:row>
      <xdr:rowOff>952500</xdr:rowOff>
    </xdr:to>
    <xdr:pic>
      <xdr:nvPicPr>
        <xdr:cNvPr id="1" name="Figura 1"/>
        <xdr:cNvPicPr preferRelativeResize="1">
          <a:picLocks noChangeAspect="1"/>
        </xdr:cNvPicPr>
      </xdr:nvPicPr>
      <xdr:blipFill>
        <a:blip r:embed="rId1"/>
        <a:stretch>
          <a:fillRect/>
        </a:stretch>
      </xdr:blipFill>
      <xdr:spPr>
        <a:xfrm>
          <a:off x="2667000" y="19050"/>
          <a:ext cx="3419475" cy="933450"/>
        </a:xfrm>
        <a:prstGeom prst="rect">
          <a:avLst/>
        </a:prstGeom>
        <a:blipFill>
          <a:blip r:embed=""/>
          <a:srcRect/>
          <a:stretch>
            <a:fillRect/>
          </a:stretch>
        </a:blip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1343025</xdr:colOff>
      <xdr:row>0</xdr:row>
      <xdr:rowOff>66675</xdr:rowOff>
    </xdr:from>
    <xdr:to>
      <xdr:col>2</xdr:col>
      <xdr:colOff>523875</xdr:colOff>
      <xdr:row>0</xdr:row>
      <xdr:rowOff>1000125</xdr:rowOff>
    </xdr:to>
    <xdr:pic>
      <xdr:nvPicPr>
        <xdr:cNvPr id="1" name="Figura 1"/>
        <xdr:cNvPicPr preferRelativeResize="1">
          <a:picLocks noChangeAspect="1"/>
        </xdr:cNvPicPr>
      </xdr:nvPicPr>
      <xdr:blipFill>
        <a:blip r:embed="rId1"/>
        <a:stretch>
          <a:fillRect/>
        </a:stretch>
      </xdr:blipFill>
      <xdr:spPr>
        <a:xfrm>
          <a:off x="3028950" y="66675"/>
          <a:ext cx="3371850" cy="933450"/>
        </a:xfrm>
        <a:prstGeom prst="rect">
          <a:avLst/>
        </a:prstGeom>
        <a:blipFill>
          <a:blip r:embed=""/>
          <a:srcRect/>
          <a:stretch>
            <a:fillRect/>
          </a:stretch>
        </a:blip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323850</xdr:colOff>
      <xdr:row>0</xdr:row>
      <xdr:rowOff>0</xdr:rowOff>
    </xdr:from>
    <xdr:to>
      <xdr:col>5</xdr:col>
      <xdr:colOff>161925</xdr:colOff>
      <xdr:row>0</xdr:row>
      <xdr:rowOff>933450</xdr:rowOff>
    </xdr:to>
    <xdr:pic>
      <xdr:nvPicPr>
        <xdr:cNvPr id="1" name="Figura 1"/>
        <xdr:cNvPicPr preferRelativeResize="1">
          <a:picLocks noChangeAspect="1"/>
        </xdr:cNvPicPr>
      </xdr:nvPicPr>
      <xdr:blipFill>
        <a:blip r:embed="rId1"/>
        <a:stretch>
          <a:fillRect/>
        </a:stretch>
      </xdr:blipFill>
      <xdr:spPr>
        <a:xfrm>
          <a:off x="2762250" y="0"/>
          <a:ext cx="3371850" cy="933450"/>
        </a:xfrm>
        <a:prstGeom prst="rect">
          <a:avLst/>
        </a:prstGeom>
        <a:blipFill>
          <a:blip r:embed=""/>
          <a:srcRect/>
          <a:stretch>
            <a:fillRect/>
          </a:stretch>
        </a:blip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0</xdr:row>
      <xdr:rowOff>0</xdr:rowOff>
    </xdr:from>
    <xdr:to>
      <xdr:col>4</xdr:col>
      <xdr:colOff>828675</xdr:colOff>
      <xdr:row>0</xdr:row>
      <xdr:rowOff>933450</xdr:rowOff>
    </xdr:to>
    <xdr:pic>
      <xdr:nvPicPr>
        <xdr:cNvPr id="1" name="Figura 1"/>
        <xdr:cNvPicPr preferRelativeResize="1">
          <a:picLocks noChangeAspect="1"/>
        </xdr:cNvPicPr>
      </xdr:nvPicPr>
      <xdr:blipFill>
        <a:blip r:embed="rId1"/>
        <a:stretch>
          <a:fillRect/>
        </a:stretch>
      </xdr:blipFill>
      <xdr:spPr>
        <a:xfrm>
          <a:off x="2924175" y="0"/>
          <a:ext cx="3371850" cy="933450"/>
        </a:xfrm>
        <a:prstGeom prst="rect">
          <a:avLst/>
        </a:prstGeom>
        <a:blipFill>
          <a:blip r:embed=""/>
          <a:srcRect/>
          <a:stretch>
            <a:fillRect/>
          </a:stretch>
        </a:blip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3171825</xdr:colOff>
      <xdr:row>0</xdr:row>
      <xdr:rowOff>9525</xdr:rowOff>
    </xdr:from>
    <xdr:to>
      <xdr:col>5</xdr:col>
      <xdr:colOff>257175</xdr:colOff>
      <xdr:row>1</xdr:row>
      <xdr:rowOff>0</xdr:rowOff>
    </xdr:to>
    <xdr:pic>
      <xdr:nvPicPr>
        <xdr:cNvPr id="1" name="Figura 1"/>
        <xdr:cNvPicPr preferRelativeResize="1">
          <a:picLocks noChangeAspect="1"/>
        </xdr:cNvPicPr>
      </xdr:nvPicPr>
      <xdr:blipFill>
        <a:blip r:embed="rId1"/>
        <a:stretch>
          <a:fillRect/>
        </a:stretch>
      </xdr:blipFill>
      <xdr:spPr>
        <a:xfrm>
          <a:off x="3171825" y="9525"/>
          <a:ext cx="3600450" cy="1524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2647950</xdr:colOff>
      <xdr:row>0</xdr:row>
      <xdr:rowOff>47625</xdr:rowOff>
    </xdr:from>
    <xdr:to>
      <xdr:col>2</xdr:col>
      <xdr:colOff>123825</xdr:colOff>
      <xdr:row>0</xdr:row>
      <xdr:rowOff>981075</xdr:rowOff>
    </xdr:to>
    <xdr:pic>
      <xdr:nvPicPr>
        <xdr:cNvPr id="1" name="Figura 1"/>
        <xdr:cNvPicPr preferRelativeResize="1">
          <a:picLocks noChangeAspect="1"/>
        </xdr:cNvPicPr>
      </xdr:nvPicPr>
      <xdr:blipFill>
        <a:blip r:embed="rId1"/>
        <a:stretch>
          <a:fillRect/>
        </a:stretch>
      </xdr:blipFill>
      <xdr:spPr>
        <a:xfrm>
          <a:off x="2647950" y="47625"/>
          <a:ext cx="3371850" cy="933450"/>
        </a:xfrm>
        <a:prstGeom prst="rect">
          <a:avLst/>
        </a:prstGeom>
        <a:blipFill>
          <a:blip r:embed=""/>
          <a:srcRect/>
          <a:stretch>
            <a:fillRect/>
          </a:stretch>
        </a:blip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9525</xdr:rowOff>
    </xdr:from>
    <xdr:to>
      <xdr:col>6</xdr:col>
      <xdr:colOff>333375</xdr:colOff>
      <xdr:row>0</xdr:row>
      <xdr:rowOff>161925</xdr:rowOff>
    </xdr:to>
    <xdr:pic>
      <xdr:nvPicPr>
        <xdr:cNvPr id="1" name="Figura 1"/>
        <xdr:cNvPicPr preferRelativeResize="1">
          <a:picLocks noChangeAspect="1"/>
        </xdr:cNvPicPr>
      </xdr:nvPicPr>
      <xdr:blipFill>
        <a:blip r:embed="rId1"/>
        <a:stretch>
          <a:fillRect/>
        </a:stretch>
      </xdr:blipFill>
      <xdr:spPr>
        <a:xfrm>
          <a:off x="3124200" y="9525"/>
          <a:ext cx="3371850" cy="152400"/>
        </a:xfrm>
        <a:prstGeom prst="rect">
          <a:avLst/>
        </a:prstGeom>
        <a:blipFill>
          <a:blip r:embed=""/>
          <a:srcRect/>
          <a:stretch>
            <a:fillRect/>
          </a:stretch>
        </a:blip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2514600</xdr:colOff>
      <xdr:row>0</xdr:row>
      <xdr:rowOff>28575</xdr:rowOff>
    </xdr:from>
    <xdr:to>
      <xdr:col>2</xdr:col>
      <xdr:colOff>1000125</xdr:colOff>
      <xdr:row>0</xdr:row>
      <xdr:rowOff>962025</xdr:rowOff>
    </xdr:to>
    <xdr:pic>
      <xdr:nvPicPr>
        <xdr:cNvPr id="1" name="Figura 1"/>
        <xdr:cNvPicPr preferRelativeResize="1">
          <a:picLocks noChangeAspect="1"/>
        </xdr:cNvPicPr>
      </xdr:nvPicPr>
      <xdr:blipFill>
        <a:blip r:embed="rId1"/>
        <a:stretch>
          <a:fillRect/>
        </a:stretch>
      </xdr:blipFill>
      <xdr:spPr>
        <a:xfrm>
          <a:off x="2514600" y="28575"/>
          <a:ext cx="3362325" cy="933450"/>
        </a:xfrm>
        <a:prstGeom prst="rect">
          <a:avLst/>
        </a:prstGeom>
        <a:blipFill>
          <a:blip r:embed=""/>
          <a:srcRect/>
          <a:stretch>
            <a:fillRect/>
          </a:stretch>
        </a:blip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0</xdr:row>
      <xdr:rowOff>0</xdr:rowOff>
    </xdr:from>
    <xdr:to>
      <xdr:col>6</xdr:col>
      <xdr:colOff>552450</xdr:colOff>
      <xdr:row>0</xdr:row>
      <xdr:rowOff>933450</xdr:rowOff>
    </xdr:to>
    <xdr:pic>
      <xdr:nvPicPr>
        <xdr:cNvPr id="1" name="Figura 1"/>
        <xdr:cNvPicPr preferRelativeResize="1">
          <a:picLocks noChangeAspect="1"/>
        </xdr:cNvPicPr>
      </xdr:nvPicPr>
      <xdr:blipFill>
        <a:blip r:embed="rId1"/>
        <a:stretch>
          <a:fillRect/>
        </a:stretch>
      </xdr:blipFill>
      <xdr:spPr>
        <a:xfrm>
          <a:off x="3124200" y="0"/>
          <a:ext cx="3362325" cy="933450"/>
        </a:xfrm>
        <a:prstGeom prst="rect">
          <a:avLst/>
        </a:prstGeom>
        <a:blipFill>
          <a:blip r:embed=""/>
          <a:srcRect/>
          <a:stretch>
            <a:fillRect/>
          </a:stretch>
        </a:blip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2847975</xdr:colOff>
      <xdr:row>0</xdr:row>
      <xdr:rowOff>47625</xdr:rowOff>
    </xdr:from>
    <xdr:to>
      <xdr:col>5</xdr:col>
      <xdr:colOff>476250</xdr:colOff>
      <xdr:row>0</xdr:row>
      <xdr:rowOff>981075</xdr:rowOff>
    </xdr:to>
    <xdr:pic>
      <xdr:nvPicPr>
        <xdr:cNvPr id="1" name="Figura 1"/>
        <xdr:cNvPicPr preferRelativeResize="1">
          <a:picLocks noChangeAspect="1"/>
        </xdr:cNvPicPr>
      </xdr:nvPicPr>
      <xdr:blipFill>
        <a:blip r:embed="rId1"/>
        <a:stretch>
          <a:fillRect/>
        </a:stretch>
      </xdr:blipFill>
      <xdr:spPr>
        <a:xfrm>
          <a:off x="2847975" y="47625"/>
          <a:ext cx="3371850" cy="933450"/>
        </a:xfrm>
        <a:prstGeom prst="rect">
          <a:avLst/>
        </a:prstGeom>
        <a:blipFill>
          <a:blip r:embed=""/>
          <a:srcRect/>
          <a:stretch>
            <a:fillRect/>
          </a:stretch>
        </a:blip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114300</xdr:colOff>
      <xdr:row>0</xdr:row>
      <xdr:rowOff>76200</xdr:rowOff>
    </xdr:from>
    <xdr:to>
      <xdr:col>5</xdr:col>
      <xdr:colOff>219075</xdr:colOff>
      <xdr:row>0</xdr:row>
      <xdr:rowOff>1009650</xdr:rowOff>
    </xdr:to>
    <xdr:pic>
      <xdr:nvPicPr>
        <xdr:cNvPr id="1" name="Figura 1"/>
        <xdr:cNvPicPr preferRelativeResize="1">
          <a:picLocks noChangeAspect="1"/>
        </xdr:cNvPicPr>
      </xdr:nvPicPr>
      <xdr:blipFill>
        <a:blip r:embed="rId1"/>
        <a:stretch>
          <a:fillRect/>
        </a:stretch>
      </xdr:blipFill>
      <xdr:spPr>
        <a:xfrm>
          <a:off x="3181350" y="76200"/>
          <a:ext cx="3371850" cy="933450"/>
        </a:xfrm>
        <a:prstGeom prst="rect">
          <a:avLst/>
        </a:prstGeom>
        <a:blipFill>
          <a:blip r:embed=""/>
          <a:srcRect/>
          <a:stretch>
            <a:fillRect/>
          </a:stretch>
        </a:blip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2847975</xdr:colOff>
      <xdr:row>0</xdr:row>
      <xdr:rowOff>57150</xdr:rowOff>
    </xdr:from>
    <xdr:to>
      <xdr:col>4</xdr:col>
      <xdr:colOff>590550</xdr:colOff>
      <xdr:row>0</xdr:row>
      <xdr:rowOff>1123950</xdr:rowOff>
    </xdr:to>
    <xdr:pic>
      <xdr:nvPicPr>
        <xdr:cNvPr id="1" name="Figura 1"/>
        <xdr:cNvPicPr preferRelativeResize="1">
          <a:picLocks noChangeAspect="1"/>
        </xdr:cNvPicPr>
      </xdr:nvPicPr>
      <xdr:blipFill>
        <a:blip r:embed="rId1"/>
        <a:stretch>
          <a:fillRect/>
        </a:stretch>
      </xdr:blipFill>
      <xdr:spPr>
        <a:xfrm>
          <a:off x="2847975" y="57150"/>
          <a:ext cx="3352800" cy="1066800"/>
        </a:xfrm>
        <a:prstGeom prst="rect">
          <a:avLst/>
        </a:prstGeom>
        <a:blipFill>
          <a:blip r:embed=""/>
          <a:srcRect/>
          <a:stretch>
            <a:fillRect/>
          </a:stretch>
        </a:blip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0</xdr:row>
      <xdr:rowOff>57150</xdr:rowOff>
    </xdr:from>
    <xdr:to>
      <xdr:col>5</xdr:col>
      <xdr:colOff>200025</xdr:colOff>
      <xdr:row>0</xdr:row>
      <xdr:rowOff>1143000</xdr:rowOff>
    </xdr:to>
    <xdr:pic>
      <xdr:nvPicPr>
        <xdr:cNvPr id="1" name="Figura 1"/>
        <xdr:cNvPicPr preferRelativeResize="1">
          <a:picLocks noChangeAspect="1"/>
        </xdr:cNvPicPr>
      </xdr:nvPicPr>
      <xdr:blipFill>
        <a:blip r:embed="rId1"/>
        <a:stretch>
          <a:fillRect/>
        </a:stretch>
      </xdr:blipFill>
      <xdr:spPr>
        <a:xfrm>
          <a:off x="2486025" y="57150"/>
          <a:ext cx="2943225" cy="10858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2447925</xdr:colOff>
      <xdr:row>0</xdr:row>
      <xdr:rowOff>57150</xdr:rowOff>
    </xdr:from>
    <xdr:to>
      <xdr:col>0</xdr:col>
      <xdr:colOff>5867400</xdr:colOff>
      <xdr:row>0</xdr:row>
      <xdr:rowOff>990600</xdr:rowOff>
    </xdr:to>
    <xdr:pic>
      <xdr:nvPicPr>
        <xdr:cNvPr id="1" name="Figura 1"/>
        <xdr:cNvPicPr preferRelativeResize="1">
          <a:picLocks noChangeAspect="1"/>
        </xdr:cNvPicPr>
      </xdr:nvPicPr>
      <xdr:blipFill>
        <a:blip r:embed="rId1"/>
        <a:stretch>
          <a:fillRect/>
        </a:stretch>
      </xdr:blipFill>
      <xdr:spPr>
        <a:xfrm>
          <a:off x="2447925" y="57150"/>
          <a:ext cx="3419475" cy="933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3095625</xdr:colOff>
      <xdr:row>0</xdr:row>
      <xdr:rowOff>19050</xdr:rowOff>
    </xdr:from>
    <xdr:to>
      <xdr:col>1</xdr:col>
      <xdr:colOff>533400</xdr:colOff>
      <xdr:row>0</xdr:row>
      <xdr:rowOff>952500</xdr:rowOff>
    </xdr:to>
    <xdr:pic>
      <xdr:nvPicPr>
        <xdr:cNvPr id="1" name="Figura 1"/>
        <xdr:cNvPicPr preferRelativeResize="1">
          <a:picLocks noChangeAspect="1"/>
        </xdr:cNvPicPr>
      </xdr:nvPicPr>
      <xdr:blipFill>
        <a:blip r:embed="rId1"/>
        <a:stretch>
          <a:fillRect/>
        </a:stretch>
      </xdr:blipFill>
      <xdr:spPr>
        <a:xfrm>
          <a:off x="3095625" y="19050"/>
          <a:ext cx="3362325" cy="9334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3019425</xdr:colOff>
      <xdr:row>0</xdr:row>
      <xdr:rowOff>0</xdr:rowOff>
    </xdr:from>
    <xdr:to>
      <xdr:col>3</xdr:col>
      <xdr:colOff>47625</xdr:colOff>
      <xdr:row>0</xdr:row>
      <xdr:rowOff>933450</xdr:rowOff>
    </xdr:to>
    <xdr:pic>
      <xdr:nvPicPr>
        <xdr:cNvPr id="1" name="Figura 1"/>
        <xdr:cNvPicPr preferRelativeResize="1">
          <a:picLocks noChangeAspect="1"/>
        </xdr:cNvPicPr>
      </xdr:nvPicPr>
      <xdr:blipFill>
        <a:blip r:embed="rId1"/>
        <a:stretch>
          <a:fillRect/>
        </a:stretch>
      </xdr:blipFill>
      <xdr:spPr>
        <a:xfrm>
          <a:off x="3019425" y="0"/>
          <a:ext cx="3419475" cy="9334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2314575</xdr:colOff>
      <xdr:row>0</xdr:row>
      <xdr:rowOff>0</xdr:rowOff>
    </xdr:from>
    <xdr:to>
      <xdr:col>1</xdr:col>
      <xdr:colOff>476250</xdr:colOff>
      <xdr:row>0</xdr:row>
      <xdr:rowOff>933450</xdr:rowOff>
    </xdr:to>
    <xdr:pic>
      <xdr:nvPicPr>
        <xdr:cNvPr id="1" name="Figura 1"/>
        <xdr:cNvPicPr preferRelativeResize="1">
          <a:picLocks noChangeAspect="1"/>
        </xdr:cNvPicPr>
      </xdr:nvPicPr>
      <xdr:blipFill>
        <a:blip r:embed="rId1"/>
        <a:stretch>
          <a:fillRect/>
        </a:stretch>
      </xdr:blipFill>
      <xdr:spPr>
        <a:xfrm>
          <a:off x="2314575" y="0"/>
          <a:ext cx="3381375" cy="9334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2371725</xdr:colOff>
      <xdr:row>0</xdr:row>
      <xdr:rowOff>76200</xdr:rowOff>
    </xdr:from>
    <xdr:to>
      <xdr:col>3</xdr:col>
      <xdr:colOff>219075</xdr:colOff>
      <xdr:row>0</xdr:row>
      <xdr:rowOff>1009650</xdr:rowOff>
    </xdr:to>
    <xdr:pic>
      <xdr:nvPicPr>
        <xdr:cNvPr id="1" name="Figura 1"/>
        <xdr:cNvPicPr preferRelativeResize="1">
          <a:picLocks noChangeAspect="1"/>
        </xdr:cNvPicPr>
      </xdr:nvPicPr>
      <xdr:blipFill>
        <a:blip r:embed="rId1"/>
        <a:stretch>
          <a:fillRect/>
        </a:stretch>
      </xdr:blipFill>
      <xdr:spPr>
        <a:xfrm>
          <a:off x="2371725" y="76200"/>
          <a:ext cx="3371850" cy="93345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2743200</xdr:colOff>
      <xdr:row>0</xdr:row>
      <xdr:rowOff>0</xdr:rowOff>
    </xdr:from>
    <xdr:to>
      <xdr:col>0</xdr:col>
      <xdr:colOff>6124575</xdr:colOff>
      <xdr:row>0</xdr:row>
      <xdr:rowOff>933450</xdr:rowOff>
    </xdr:to>
    <xdr:pic>
      <xdr:nvPicPr>
        <xdr:cNvPr id="1" name="Figura 1"/>
        <xdr:cNvPicPr preferRelativeResize="1">
          <a:picLocks noChangeAspect="1"/>
        </xdr:cNvPicPr>
      </xdr:nvPicPr>
      <xdr:blipFill>
        <a:blip r:embed="rId1"/>
        <a:stretch>
          <a:fillRect/>
        </a:stretch>
      </xdr:blipFill>
      <xdr:spPr>
        <a:xfrm>
          <a:off x="2743200" y="0"/>
          <a:ext cx="3381375" cy="933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35"/>
  <sheetViews>
    <sheetView zoomScale="78" zoomScaleNormal="78" workbookViewId="0" topLeftCell="A19">
      <selection activeCell="A11" sqref="A11"/>
    </sheetView>
  </sheetViews>
  <sheetFormatPr defaultColWidth="9.140625" defaultRowHeight="12.75"/>
  <cols>
    <col min="1" max="1" width="91.421875" style="1" customWidth="1"/>
    <col min="2" max="2" width="36.7109375" style="1" customWidth="1"/>
    <col min="3" max="16384" width="9.00390625" style="1" customWidth="1"/>
  </cols>
  <sheetData>
    <row r="1" spans="1:2" s="3" customFormat="1" ht="94.5" customHeight="1">
      <c r="A1" s="2"/>
      <c r="B1" s="2"/>
    </row>
    <row r="2" spans="1:2" s="5" customFormat="1" ht="14.25" customHeight="1">
      <c r="A2" s="4" t="s">
        <v>0</v>
      </c>
      <c r="B2" s="4" t="s">
        <v>1</v>
      </c>
    </row>
    <row r="3" spans="1:2" ht="14.25" customHeight="1">
      <c r="A3" s="6" t="s">
        <v>2</v>
      </c>
      <c r="B3" s="7">
        <v>3</v>
      </c>
    </row>
    <row r="4" spans="1:2" ht="14.25" customHeight="1">
      <c r="A4" s="6" t="s">
        <v>3</v>
      </c>
      <c r="B4" s="7">
        <v>4</v>
      </c>
    </row>
    <row r="5" spans="1:2" ht="14.25" customHeight="1">
      <c r="A5" s="6" t="s">
        <v>4</v>
      </c>
      <c r="B5" s="7">
        <v>5</v>
      </c>
    </row>
    <row r="6" spans="1:2" ht="14.25" customHeight="1">
      <c r="A6" s="6" t="s">
        <v>5</v>
      </c>
      <c r="B6" s="7">
        <v>6</v>
      </c>
    </row>
    <row r="7" spans="1:2" s="9" customFormat="1" ht="14.25" customHeight="1">
      <c r="A7" s="8" t="s">
        <v>6</v>
      </c>
      <c r="B7" s="7">
        <v>7</v>
      </c>
    </row>
    <row r="8" spans="1:2" ht="14.25" customHeight="1">
      <c r="A8" s="6" t="s">
        <v>7</v>
      </c>
      <c r="B8" s="7">
        <v>8</v>
      </c>
    </row>
    <row r="9" spans="1:2" ht="14.25" customHeight="1">
      <c r="A9" s="6" t="s">
        <v>8</v>
      </c>
      <c r="B9" s="7">
        <v>10</v>
      </c>
    </row>
    <row r="10" spans="1:2" ht="14.25" customHeight="1">
      <c r="A10" s="6" t="s">
        <v>9</v>
      </c>
      <c r="B10" s="7">
        <v>11</v>
      </c>
    </row>
    <row r="11" spans="1:2" ht="14.25" customHeight="1">
      <c r="A11" s="10" t="s">
        <v>10</v>
      </c>
      <c r="B11" s="7">
        <v>12</v>
      </c>
    </row>
    <row r="12" spans="1:2" s="12" customFormat="1" ht="14.25" customHeight="1">
      <c r="A12" s="11" t="s">
        <v>11</v>
      </c>
      <c r="B12" s="7">
        <v>13</v>
      </c>
    </row>
    <row r="13" spans="1:2" ht="14.25" customHeight="1">
      <c r="A13" s="10" t="s">
        <v>12</v>
      </c>
      <c r="B13" s="7">
        <v>14</v>
      </c>
    </row>
    <row r="14" spans="1:2" ht="14.25" customHeight="1">
      <c r="A14" s="6" t="s">
        <v>13</v>
      </c>
      <c r="B14" s="7">
        <v>16</v>
      </c>
    </row>
    <row r="15" spans="1:2" ht="14.25" customHeight="1">
      <c r="A15" s="10" t="s">
        <v>14</v>
      </c>
      <c r="B15" s="7">
        <v>18</v>
      </c>
    </row>
    <row r="16" spans="1:2" ht="14.25" customHeight="1">
      <c r="A16" s="6" t="s">
        <v>15</v>
      </c>
      <c r="B16" s="7">
        <v>20</v>
      </c>
    </row>
    <row r="17" spans="1:2" ht="14.25" customHeight="1">
      <c r="A17" s="6" t="s">
        <v>16</v>
      </c>
      <c r="B17" s="7">
        <v>21</v>
      </c>
    </row>
    <row r="18" spans="1:2" ht="14.25" customHeight="1">
      <c r="A18" s="10" t="s">
        <v>17</v>
      </c>
      <c r="B18" s="7">
        <v>22</v>
      </c>
    </row>
    <row r="19" spans="1:2" ht="14.25" customHeight="1">
      <c r="A19" s="6" t="s">
        <v>18</v>
      </c>
      <c r="B19" s="7">
        <v>23</v>
      </c>
    </row>
    <row r="20" spans="1:2" ht="14.25" customHeight="1">
      <c r="A20" s="10" t="s">
        <v>19</v>
      </c>
      <c r="B20" s="7">
        <v>24</v>
      </c>
    </row>
    <row r="21" spans="1:2" ht="14.25" customHeight="1">
      <c r="A21" s="6" t="s">
        <v>20</v>
      </c>
      <c r="B21" s="7">
        <v>26</v>
      </c>
    </row>
    <row r="22" spans="1:2" ht="16.5" customHeight="1">
      <c r="A22" s="6" t="s">
        <v>21</v>
      </c>
      <c r="B22" s="7">
        <v>27</v>
      </c>
    </row>
    <row r="23" spans="1:2" ht="14.25" customHeight="1">
      <c r="A23" s="6" t="s">
        <v>22</v>
      </c>
      <c r="B23" s="7">
        <v>28</v>
      </c>
    </row>
    <row r="24" spans="1:2" ht="14.25" customHeight="1">
      <c r="A24" s="6" t="s">
        <v>23</v>
      </c>
      <c r="B24" s="7">
        <v>30</v>
      </c>
    </row>
    <row r="25" spans="1:2" ht="14.25" customHeight="1">
      <c r="A25" s="6" t="s">
        <v>24</v>
      </c>
      <c r="B25" s="7">
        <v>32</v>
      </c>
    </row>
    <row r="26" spans="1:2" ht="14.25" customHeight="1">
      <c r="A26" s="6" t="s">
        <v>25</v>
      </c>
      <c r="B26" s="7">
        <v>34</v>
      </c>
    </row>
    <row r="27" spans="1:2" ht="14.25" customHeight="1">
      <c r="A27" s="6" t="s">
        <v>26</v>
      </c>
      <c r="B27" s="7">
        <v>35</v>
      </c>
    </row>
    <row r="28" spans="1:2" ht="14.25" customHeight="1">
      <c r="A28" s="6" t="s">
        <v>27</v>
      </c>
      <c r="B28" s="7">
        <v>36</v>
      </c>
    </row>
    <row r="29" spans="1:2" ht="14.25" customHeight="1">
      <c r="A29" s="6" t="s">
        <v>28</v>
      </c>
      <c r="B29" s="7">
        <v>38</v>
      </c>
    </row>
    <row r="30" spans="1:2" ht="12.75">
      <c r="A30" s="8" t="s">
        <v>29</v>
      </c>
      <c r="B30" s="13">
        <v>40</v>
      </c>
    </row>
    <row r="31" spans="1:2" ht="12.75">
      <c r="A31" s="8" t="s">
        <v>29</v>
      </c>
      <c r="B31" s="13">
        <v>41</v>
      </c>
    </row>
    <row r="32" spans="1:2" ht="12.75">
      <c r="A32" s="8" t="s">
        <v>30</v>
      </c>
      <c r="B32" s="13">
        <v>43</v>
      </c>
    </row>
    <row r="33" spans="1:2" ht="12.75">
      <c r="A33" s="8" t="s">
        <v>31</v>
      </c>
      <c r="B33" s="13">
        <v>45</v>
      </c>
    </row>
    <row r="34" spans="1:2" ht="12.75">
      <c r="A34" s="8" t="s">
        <v>32</v>
      </c>
      <c r="B34" s="13">
        <v>47</v>
      </c>
    </row>
    <row r="35" spans="1:2" ht="12.75">
      <c r="A35" s="8" t="s">
        <v>33</v>
      </c>
      <c r="B35" s="13">
        <v>49</v>
      </c>
    </row>
  </sheetData>
  <sheetProtection selectLockedCells="1" selectUnlockedCells="1"/>
  <hyperlinks>
    <hyperlink ref="A3" location="P08!A1" display="Número de Programas Stricto Sensu"/>
    <hyperlink ref="A4" location="P09!A1" display="Número de Cursos de Doutorado"/>
    <hyperlink ref="A5" location="P10!A1" display="Número de Cursos de Mestrado"/>
    <hyperlink ref="A6" location="P11!A1" display="Número de Cursos de Mestrado Profissional"/>
    <hyperlink ref="A7" location="P11a!A1" display="Número de Cursos de Mestrado Acadêmico"/>
    <hyperlink ref="A8" location="P12!A1" display="Número de Cursos de Especialização"/>
    <hyperlink ref="A9" location="P14!A1" display="Número de alunos Matriculados em Programas de Doutorado"/>
    <hyperlink ref="A10" location="P15!A1" display="Número de Alunos Matriculados em Programas de Mestrado"/>
    <hyperlink ref="A11" location="P16!A1" display="Número de alunos matriculados em  Programas de Mestrado Profissional"/>
    <hyperlink ref="A12" location="P16a!A1" display="Número de Alunos Matriculados em Programas de Mestrado Acadêmico"/>
    <hyperlink ref="A13" location="P17!A1" display="Número de alunos matriculados em cursos de especialização"/>
    <hyperlink ref="A14" location="P17A!A1" display="Taxa de Evolução de oferta de cursos de especialização"/>
    <hyperlink ref="A15" location="P19!A1" display="Número de titulados em Programas de Pós-graduação Stricto Sensu"/>
    <hyperlink ref="A16" location="P19a!A1" display="Número de Titulados em Programas de Mestrado Acadêmico"/>
    <hyperlink ref="A17" location="'P19 b'!A1" display="Número de Titulados em Programas de Mestrado Profissional"/>
    <hyperlink ref="A18" location="P22!A1" display="Taxa de Sucesso do Programa de Doutorado"/>
    <hyperlink ref="A19" location="P23!A1" display="Taxa de Sucesso do Programa de Mestrado"/>
    <hyperlink ref="A20" location="P24!A1" display="Número de Programas de Pós-Graduação com avanço na avaliação da CAPES"/>
    <hyperlink ref="A21" location="P25!A1" display="Índice de Qualificação CAPES da UEMS"/>
    <hyperlink ref="A22" location="P27!A1" display="Índice de matrículas de alunos em pós-graduação Stricto Sensu da UEMS, por Unidade Universitária"/>
    <hyperlink ref="A23" location="P28!A1" display="Índice de Programas de Pós-Graduação com Nota Máxima na UEMS"/>
    <hyperlink ref="A24" location="P29!A1" display="Índice de Programas de Pós-Graduação com Nota Mínima na UEMS"/>
    <hyperlink ref="A25" location="P30!A1" display="Índice de Envolvimento de Alunos com a Pós-Graduação lato sensu"/>
    <hyperlink ref="A26" location="P31!A1" display="Número de Unidades fora da sede (Dourados) com Programas de Pós-graduação Stricto Sensu"/>
    <hyperlink ref="A27" location="P31A!A1" display="Número de Unidades fora da sede (Dourados) com Programas de Pós-graduação Lato Sensu"/>
    <hyperlink ref="A28" location="P32!A1" display="Número de Bolsas de Doutorado"/>
    <hyperlink ref="A29" location="P33!A1" display="Número de Bolsas de Mestrado"/>
    <hyperlink ref="A30" location="'PROAP- PROGRAMAS'!A1" display="Execução de Orçamento Convênio PROAP/CAPES"/>
    <hyperlink ref="A31" location="'PROAP -RUBRICA'!A1" display="Execução de Orçamento Convênio PROAP/CAPES"/>
    <hyperlink ref="A32" location="FAPEMS!A1" display="Execução de Orçamento Convênio FAPEMS"/>
    <hyperlink ref="A33" location="'PROFLETRAS - CG'!A1" display="Execução de Orçamento Convênio PROFLETRAS – CAMPO GRANDE"/>
    <hyperlink ref="A34" location="PROFLETRAS-Ddos!A1" display="Execução de Orçamento Convênio PROFLETRAS – DOURADOS"/>
    <hyperlink ref="A35" location="OPAS!A1" display="Execução de Orçamento Convênio OPAS"/>
  </hyperlinks>
  <printOptions/>
  <pageMargins left="0.7479166666666667" right="0.7479166666666667" top="0.5902777777777778" bottom="0.5902777777777778" header="0.5118055555555555" footer="0.5118055555555555"/>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dimension ref="A1:IV17"/>
  <sheetViews>
    <sheetView zoomScale="78" zoomScaleNormal="78" workbookViewId="0" topLeftCell="A4">
      <selection activeCell="C15" sqref="C15"/>
    </sheetView>
  </sheetViews>
  <sheetFormatPr defaultColWidth="11.421875" defaultRowHeight="12.75"/>
  <cols>
    <col min="1" max="1" width="68.00390625" style="14" customWidth="1"/>
    <col min="2" max="2" width="11.00390625" style="14" customWidth="1"/>
    <col min="3" max="3" width="10.421875" style="14" customWidth="1"/>
    <col min="4" max="252" width="11.57421875" style="14" customWidth="1"/>
  </cols>
  <sheetData>
    <row r="1" spans="1:256" s="31" customFormat="1" ht="83.25" customHeight="1">
      <c r="A1" s="2"/>
      <c r="B1" s="2"/>
      <c r="IS1" s="39"/>
      <c r="IT1" s="39"/>
      <c r="IU1" s="39"/>
      <c r="IV1" s="39"/>
    </row>
    <row r="2" spans="1:7" ht="42" customHeight="1">
      <c r="A2" s="75" t="s">
        <v>111</v>
      </c>
      <c r="B2" s="75"/>
      <c r="C2" s="17"/>
      <c r="D2" s="17"/>
      <c r="E2" s="17"/>
      <c r="F2" s="17"/>
      <c r="G2" s="17"/>
    </row>
    <row r="3" spans="1:2" ht="16.5" customHeight="1">
      <c r="A3" s="57"/>
      <c r="B3" s="58"/>
    </row>
    <row r="4" spans="1:2" ht="29.25" customHeight="1">
      <c r="A4" s="76" t="s">
        <v>112</v>
      </c>
      <c r="B4" s="76"/>
    </row>
    <row r="5" spans="1:2" ht="16.5" customHeight="1">
      <c r="A5" s="77"/>
      <c r="B5" s="58"/>
    </row>
    <row r="6" spans="1:2" ht="16.5" customHeight="1">
      <c r="A6" s="78" t="s">
        <v>113</v>
      </c>
      <c r="B6" s="78"/>
    </row>
    <row r="7" spans="1:2" ht="16.5" customHeight="1">
      <c r="A7" s="79"/>
      <c r="B7" s="79"/>
    </row>
    <row r="8" spans="1:6" ht="16.5" customHeight="1">
      <c r="A8" s="80" t="s">
        <v>37</v>
      </c>
      <c r="B8" s="80">
        <v>2016</v>
      </c>
      <c r="C8" s="34">
        <v>2017</v>
      </c>
      <c r="D8" s="34">
        <v>2018</v>
      </c>
      <c r="E8" s="34">
        <v>2019</v>
      </c>
      <c r="F8" s="34">
        <v>2020</v>
      </c>
    </row>
    <row r="9" spans="1:6" ht="16.5" customHeight="1">
      <c r="A9" s="27" t="s">
        <v>43</v>
      </c>
      <c r="B9" s="81">
        <v>46</v>
      </c>
      <c r="C9" s="81">
        <v>47</v>
      </c>
      <c r="D9" s="81">
        <v>56</v>
      </c>
      <c r="E9" s="26"/>
      <c r="F9" s="26"/>
    </row>
    <row r="10" spans="1:6" ht="16.5" customHeight="1">
      <c r="A10" s="23" t="s">
        <v>44</v>
      </c>
      <c r="B10" s="81">
        <v>41</v>
      </c>
      <c r="C10" s="81">
        <v>48</v>
      </c>
      <c r="D10" s="81">
        <v>48</v>
      </c>
      <c r="E10" s="26"/>
      <c r="F10" s="26"/>
    </row>
    <row r="11" spans="1:6" ht="16.5" customHeight="1">
      <c r="A11" s="23" t="s">
        <v>45</v>
      </c>
      <c r="B11" s="81">
        <v>29</v>
      </c>
      <c r="C11" s="81">
        <v>25</v>
      </c>
      <c r="D11" s="81">
        <v>31</v>
      </c>
      <c r="E11" s="26"/>
      <c r="F11" s="26"/>
    </row>
    <row r="12" spans="1:6" ht="16.5" customHeight="1">
      <c r="A12" s="23" t="s">
        <v>46</v>
      </c>
      <c r="B12" s="81">
        <v>9</v>
      </c>
      <c r="C12" s="81">
        <v>9</v>
      </c>
      <c r="D12" s="81">
        <v>19</v>
      </c>
      <c r="E12" s="26"/>
      <c r="F12" s="26"/>
    </row>
    <row r="13" spans="1:6" ht="16.5" customHeight="1">
      <c r="A13" s="23" t="s">
        <v>48</v>
      </c>
      <c r="B13" s="55">
        <v>37</v>
      </c>
      <c r="C13" s="55">
        <v>38</v>
      </c>
      <c r="D13" s="55">
        <v>38</v>
      </c>
      <c r="E13" s="26"/>
      <c r="F13" s="26"/>
    </row>
    <row r="14" spans="1:6" ht="16.5" customHeight="1">
      <c r="A14" s="23" t="s">
        <v>49</v>
      </c>
      <c r="B14" s="55"/>
      <c r="C14" s="55">
        <v>23</v>
      </c>
      <c r="D14" s="55">
        <v>18</v>
      </c>
      <c r="E14" s="26"/>
      <c r="F14" s="26"/>
    </row>
    <row r="15" spans="1:6" ht="16.5" customHeight="1">
      <c r="A15" s="23" t="s">
        <v>50</v>
      </c>
      <c r="B15" s="81">
        <v>16</v>
      </c>
      <c r="C15" s="81">
        <v>14</v>
      </c>
      <c r="D15" s="81">
        <v>19</v>
      </c>
      <c r="E15" s="26"/>
      <c r="F15" s="26"/>
    </row>
    <row r="16" spans="1:6" ht="16.5" customHeight="1">
      <c r="A16" s="68" t="s">
        <v>54</v>
      </c>
      <c r="B16" s="82">
        <v>178</v>
      </c>
      <c r="C16" s="82">
        <f>SUM(C9:C15)</f>
        <v>204</v>
      </c>
      <c r="D16" s="83">
        <v>229</v>
      </c>
      <c r="E16" s="26"/>
      <c r="F16" s="26"/>
    </row>
    <row r="17" ht="12.75">
      <c r="A17" s="14" t="s">
        <v>114</v>
      </c>
    </row>
  </sheetData>
  <sheetProtection selectLockedCells="1" selectUnlockedCells="1"/>
  <mergeCells count="4">
    <mergeCell ref="A2:B2"/>
    <mergeCell ref="A4:B4"/>
    <mergeCell ref="A6:B6"/>
    <mergeCell ref="B13:B14"/>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1.xml><?xml version="1.0" encoding="utf-8"?>
<worksheet xmlns="http://schemas.openxmlformats.org/spreadsheetml/2006/main" xmlns:r="http://schemas.openxmlformats.org/officeDocument/2006/relationships">
  <dimension ref="A1:F17"/>
  <sheetViews>
    <sheetView zoomScale="78" zoomScaleNormal="78" workbookViewId="0" topLeftCell="A1">
      <selection activeCell="C16" sqref="C16"/>
    </sheetView>
  </sheetViews>
  <sheetFormatPr defaultColWidth="11.421875" defaultRowHeight="12.75"/>
  <cols>
    <col min="1" max="1" width="72.57421875" style="0" customWidth="1"/>
  </cols>
  <sheetData>
    <row r="1" spans="1:2" s="39" customFormat="1" ht="83.25" customHeight="1">
      <c r="A1" s="2"/>
      <c r="B1" s="2"/>
    </row>
    <row r="2" spans="1:6" ht="39" customHeight="1">
      <c r="A2" s="75" t="s">
        <v>11</v>
      </c>
      <c r="B2" s="75"/>
      <c r="C2" s="44"/>
      <c r="D2" s="44"/>
      <c r="E2" s="44"/>
      <c r="F2" s="44"/>
    </row>
    <row r="3" spans="1:2" ht="12.75">
      <c r="A3" s="18"/>
      <c r="B3" s="14"/>
    </row>
    <row r="4" spans="1:2" ht="24" customHeight="1">
      <c r="A4" s="59" t="s">
        <v>115</v>
      </c>
      <c r="B4" s="59"/>
    </row>
    <row r="5" spans="1:2" ht="12.75">
      <c r="A5" s="33"/>
      <c r="B5" s="14"/>
    </row>
    <row r="6" spans="1:2" ht="12.75">
      <c r="A6" s="20" t="s">
        <v>58</v>
      </c>
      <c r="B6" s="20"/>
    </row>
    <row r="7" spans="1:2" ht="12.75">
      <c r="A7" s="14"/>
      <c r="B7" s="14"/>
    </row>
    <row r="8" spans="1:6" ht="19.5" customHeight="1">
      <c r="A8" s="43" t="s">
        <v>37</v>
      </c>
      <c r="B8" s="43">
        <v>2016</v>
      </c>
      <c r="C8" s="34">
        <v>2017</v>
      </c>
      <c r="D8" s="34">
        <v>2018</v>
      </c>
      <c r="E8" s="34">
        <v>2019</v>
      </c>
      <c r="F8" s="34">
        <v>2020</v>
      </c>
    </row>
    <row r="9" spans="1:6" ht="14.25">
      <c r="A9" s="23" t="s">
        <v>65</v>
      </c>
      <c r="B9" s="26">
        <v>32</v>
      </c>
      <c r="C9" s="26">
        <v>46</v>
      </c>
      <c r="D9" s="35">
        <v>58</v>
      </c>
      <c r="E9" s="46"/>
      <c r="F9" s="46"/>
    </row>
    <row r="10" spans="1:6" ht="14.25">
      <c r="A10" s="23" t="s">
        <v>66</v>
      </c>
      <c r="B10" s="26">
        <v>22</v>
      </c>
      <c r="C10" s="26">
        <v>17</v>
      </c>
      <c r="D10" s="35">
        <v>21</v>
      </c>
      <c r="E10" s="46"/>
      <c r="F10" s="46"/>
    </row>
    <row r="11" spans="1:6" ht="14.25">
      <c r="A11" s="23" t="s">
        <v>67</v>
      </c>
      <c r="B11" s="26">
        <v>20</v>
      </c>
      <c r="C11" s="26">
        <v>19</v>
      </c>
      <c r="D11" s="35">
        <v>29</v>
      </c>
      <c r="E11" s="46"/>
      <c r="F11" s="46"/>
    </row>
    <row r="12" spans="1:6" ht="14.25">
      <c r="A12" s="23" t="s">
        <v>68</v>
      </c>
      <c r="B12" s="26">
        <v>53</v>
      </c>
      <c r="C12" s="26">
        <v>51</v>
      </c>
      <c r="D12" s="35">
        <v>74</v>
      </c>
      <c r="E12" s="46"/>
      <c r="F12" s="46"/>
    </row>
    <row r="13" spans="1:6" ht="14.25">
      <c r="A13" s="23" t="s">
        <v>69</v>
      </c>
      <c r="B13" s="26">
        <v>73</v>
      </c>
      <c r="C13" s="26">
        <v>80</v>
      </c>
      <c r="D13" s="35">
        <v>92</v>
      </c>
      <c r="E13" s="46"/>
      <c r="F13" s="46"/>
    </row>
    <row r="14" spans="1:6" ht="14.25">
      <c r="A14" s="23" t="s">
        <v>70</v>
      </c>
      <c r="B14" s="26">
        <v>29</v>
      </c>
      <c r="C14" s="26">
        <v>32</v>
      </c>
      <c r="D14" s="35">
        <v>29</v>
      </c>
      <c r="E14" s="46"/>
      <c r="F14" s="46"/>
    </row>
    <row r="15" spans="1:6" ht="14.25">
      <c r="A15" s="23" t="s">
        <v>71</v>
      </c>
      <c r="B15" s="26">
        <v>29</v>
      </c>
      <c r="C15" s="26">
        <v>32</v>
      </c>
      <c r="D15" s="35">
        <v>39</v>
      </c>
      <c r="E15" s="46"/>
      <c r="F15" s="46"/>
    </row>
    <row r="16" spans="1:6" ht="14.25">
      <c r="A16" s="37" t="s">
        <v>54</v>
      </c>
      <c r="B16" s="22">
        <v>258</v>
      </c>
      <c r="C16" s="22">
        <f>SUM(C9:C15)</f>
        <v>277</v>
      </c>
      <c r="D16" s="56">
        <v>342</v>
      </c>
      <c r="E16" s="46"/>
      <c r="F16" s="46"/>
    </row>
    <row r="17" ht="12.75">
      <c r="A17" t="s">
        <v>116</v>
      </c>
    </row>
  </sheetData>
  <sheetProtection selectLockedCells="1" selectUnlockedCells="1"/>
  <mergeCells count="3">
    <mergeCell ref="A2:B2"/>
    <mergeCell ref="A4:B4"/>
    <mergeCell ref="A6:B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2.xml><?xml version="1.0" encoding="utf-8"?>
<worksheet xmlns="http://schemas.openxmlformats.org/spreadsheetml/2006/main" xmlns:r="http://schemas.openxmlformats.org/officeDocument/2006/relationships">
  <dimension ref="A1:F39"/>
  <sheetViews>
    <sheetView zoomScale="78" zoomScaleNormal="78" workbookViewId="0" topLeftCell="A6">
      <selection activeCell="C35" sqref="C35"/>
    </sheetView>
  </sheetViews>
  <sheetFormatPr defaultColWidth="11.421875" defaultRowHeight="12.75"/>
  <cols>
    <col min="1" max="1" width="84.8515625" style="0" customWidth="1"/>
    <col min="2" max="2" width="9.7109375" style="0" customWidth="1"/>
    <col min="3" max="3" width="12.57421875" style="0" customWidth="1"/>
    <col min="4" max="4" width="9.28125" style="0" customWidth="1"/>
    <col min="5" max="5" width="8.140625" style="0" customWidth="1"/>
    <col min="6" max="6" width="8.7109375" style="0" customWidth="1"/>
  </cols>
  <sheetData>
    <row r="1" spans="1:2" s="39" customFormat="1" ht="85.5" customHeight="1">
      <c r="A1" s="15"/>
      <c r="B1" s="15"/>
    </row>
    <row r="2" spans="1:6" ht="45" customHeight="1">
      <c r="A2" s="32" t="s">
        <v>117</v>
      </c>
      <c r="B2" s="32"/>
      <c r="C2" s="44"/>
      <c r="D2" s="44"/>
      <c r="E2" s="44"/>
      <c r="F2" s="44"/>
    </row>
    <row r="3" spans="1:2" ht="16.5" customHeight="1">
      <c r="A3" s="57"/>
      <c r="B3" s="58"/>
    </row>
    <row r="4" spans="1:2" ht="16.5" customHeight="1">
      <c r="A4" s="40" t="s">
        <v>118</v>
      </c>
      <c r="B4" s="40"/>
    </row>
    <row r="5" spans="1:2" ht="16.5" customHeight="1">
      <c r="A5" s="77"/>
      <c r="B5" s="58"/>
    </row>
    <row r="6" spans="1:2" ht="16.5" customHeight="1">
      <c r="A6" s="20" t="s">
        <v>58</v>
      </c>
      <c r="B6" s="20"/>
    </row>
    <row r="7" spans="1:2" ht="16.5" customHeight="1">
      <c r="A7" s="58"/>
      <c r="B7" s="58"/>
    </row>
    <row r="8" spans="1:6" ht="16.5" customHeight="1">
      <c r="A8" s="43" t="s">
        <v>37</v>
      </c>
      <c r="B8" s="43">
        <v>2016</v>
      </c>
      <c r="C8" s="21">
        <v>2017</v>
      </c>
      <c r="D8" s="84">
        <v>2018</v>
      </c>
      <c r="E8" s="84">
        <v>2019</v>
      </c>
      <c r="F8" s="84">
        <v>2020</v>
      </c>
    </row>
    <row r="9" spans="1:6" ht="16.5" customHeight="1">
      <c r="A9" s="60" t="s">
        <v>73</v>
      </c>
      <c r="B9" s="61">
        <v>17</v>
      </c>
      <c r="C9" s="61">
        <v>22</v>
      </c>
      <c r="D9" s="62">
        <v>0</v>
      </c>
      <c r="E9" s="46"/>
      <c r="F9" s="46"/>
    </row>
    <row r="10" spans="1:6" ht="16.5" customHeight="1">
      <c r="A10" s="60" t="s">
        <v>75</v>
      </c>
      <c r="B10" s="61">
        <v>20</v>
      </c>
      <c r="C10" s="61">
        <v>20</v>
      </c>
      <c r="D10" s="62" t="s">
        <v>119</v>
      </c>
      <c r="E10" s="46"/>
      <c r="F10" s="46"/>
    </row>
    <row r="11" spans="1:6" ht="16.5" customHeight="1">
      <c r="A11" s="60" t="s">
        <v>120</v>
      </c>
      <c r="B11" s="61">
        <v>22</v>
      </c>
      <c r="C11" s="61" t="s">
        <v>121</v>
      </c>
      <c r="D11" s="62" t="s">
        <v>78</v>
      </c>
      <c r="E11" s="46"/>
      <c r="F11" s="46"/>
    </row>
    <row r="12" spans="1:6" ht="16.5" customHeight="1">
      <c r="A12" s="60" t="s">
        <v>79</v>
      </c>
      <c r="B12" s="61">
        <v>14</v>
      </c>
      <c r="C12" s="61">
        <v>14</v>
      </c>
      <c r="D12" s="62" t="s">
        <v>119</v>
      </c>
      <c r="E12" s="46"/>
      <c r="F12" s="46"/>
    </row>
    <row r="13" spans="1:6" ht="16.5" customHeight="1">
      <c r="A13" s="60" t="s">
        <v>80</v>
      </c>
      <c r="B13" s="61">
        <v>40</v>
      </c>
      <c r="C13" s="61">
        <v>40</v>
      </c>
      <c r="D13" s="62" t="s">
        <v>119</v>
      </c>
      <c r="E13" s="46"/>
      <c r="F13" s="46"/>
    </row>
    <row r="14" spans="1:6" ht="16.5" customHeight="1">
      <c r="A14" s="85" t="s">
        <v>81</v>
      </c>
      <c r="B14" s="61">
        <v>40</v>
      </c>
      <c r="C14" s="61">
        <v>40</v>
      </c>
      <c r="D14" s="62">
        <v>9</v>
      </c>
      <c r="E14" s="46"/>
      <c r="F14" s="46"/>
    </row>
    <row r="15" spans="1:6" ht="16.5" customHeight="1">
      <c r="A15" s="60" t="s">
        <v>82</v>
      </c>
      <c r="B15" s="61">
        <v>42</v>
      </c>
      <c r="C15" s="61" t="s">
        <v>121</v>
      </c>
      <c r="D15" s="62" t="s">
        <v>78</v>
      </c>
      <c r="E15" s="46"/>
      <c r="F15" s="46"/>
    </row>
    <row r="16" spans="1:6" ht="16.5" customHeight="1">
      <c r="A16" s="60" t="s">
        <v>83</v>
      </c>
      <c r="B16" s="61">
        <v>20</v>
      </c>
      <c r="C16" s="61">
        <v>18</v>
      </c>
      <c r="D16" s="62">
        <v>13</v>
      </c>
      <c r="E16" s="46"/>
      <c r="F16" s="46"/>
    </row>
    <row r="17" spans="1:6" ht="16.5" customHeight="1">
      <c r="A17" s="60" t="s">
        <v>122</v>
      </c>
      <c r="B17" s="61">
        <v>244</v>
      </c>
      <c r="C17" s="61" t="s">
        <v>78</v>
      </c>
      <c r="D17" s="62" t="s">
        <v>78</v>
      </c>
      <c r="E17" s="46"/>
      <c r="F17" s="46"/>
    </row>
    <row r="18" spans="1:6" ht="16.5" customHeight="1">
      <c r="A18" s="60" t="s">
        <v>123</v>
      </c>
      <c r="B18" s="61">
        <v>142</v>
      </c>
      <c r="C18" s="61" t="s">
        <v>78</v>
      </c>
      <c r="D18" s="62" t="s">
        <v>78</v>
      </c>
      <c r="E18" s="46"/>
      <c r="F18" s="46"/>
    </row>
    <row r="19" spans="1:6" s="39" customFormat="1" ht="14.25">
      <c r="A19" s="64" t="s">
        <v>124</v>
      </c>
      <c r="B19" s="62">
        <v>170</v>
      </c>
      <c r="C19" s="62" t="s">
        <v>78</v>
      </c>
      <c r="D19" s="62" t="s">
        <v>78</v>
      </c>
      <c r="E19" s="86"/>
      <c r="F19" s="86"/>
    </row>
    <row r="20" spans="1:6" ht="15.75">
      <c r="A20" s="23" t="s">
        <v>125</v>
      </c>
      <c r="B20" s="87"/>
      <c r="C20" s="87">
        <v>46</v>
      </c>
      <c r="D20" s="62">
        <v>46</v>
      </c>
      <c r="E20" s="46"/>
      <c r="F20" s="46"/>
    </row>
    <row r="21" spans="1:6" ht="15.75">
      <c r="A21" s="23" t="s">
        <v>126</v>
      </c>
      <c r="B21" s="87"/>
      <c r="C21" s="87">
        <v>40</v>
      </c>
      <c r="D21" s="51">
        <v>21</v>
      </c>
      <c r="E21" s="46"/>
      <c r="F21" s="46"/>
    </row>
    <row r="22" spans="1:4" ht="15.75">
      <c r="A22" s="23" t="s">
        <v>89</v>
      </c>
      <c r="B22" s="88"/>
      <c r="C22" s="88">
        <v>18</v>
      </c>
      <c r="D22" s="55">
        <v>2</v>
      </c>
    </row>
    <row r="23" spans="1:4" ht="15.75">
      <c r="A23" s="23" t="s">
        <v>90</v>
      </c>
      <c r="B23" s="87"/>
      <c r="C23" s="87">
        <v>43</v>
      </c>
      <c r="D23" s="51">
        <v>43</v>
      </c>
    </row>
    <row r="24" spans="1:4" ht="15.75">
      <c r="A24" s="23" t="s">
        <v>91</v>
      </c>
      <c r="B24" s="87"/>
      <c r="C24" s="87">
        <v>51</v>
      </c>
      <c r="D24" s="51">
        <v>51</v>
      </c>
    </row>
    <row r="25" spans="1:4" ht="15.75">
      <c r="A25" s="23" t="s">
        <v>92</v>
      </c>
      <c r="B25" s="87"/>
      <c r="C25" s="87">
        <v>18</v>
      </c>
      <c r="D25" s="51">
        <v>1</v>
      </c>
    </row>
    <row r="26" spans="1:4" ht="15.75">
      <c r="A26" s="23" t="s">
        <v>93</v>
      </c>
      <c r="B26" s="87"/>
      <c r="C26" s="87">
        <v>28</v>
      </c>
      <c r="D26" s="51" t="s">
        <v>78</v>
      </c>
    </row>
    <row r="27" spans="1:4" ht="15.75">
      <c r="A27" s="23" t="s">
        <v>94</v>
      </c>
      <c r="B27" s="87"/>
      <c r="C27" s="87">
        <v>101</v>
      </c>
      <c r="D27" s="51">
        <v>106</v>
      </c>
    </row>
    <row r="28" spans="1:4" ht="15.75">
      <c r="A28" s="23" t="s">
        <v>95</v>
      </c>
      <c r="B28" s="87"/>
      <c r="C28" s="87">
        <v>43</v>
      </c>
      <c r="D28" s="51">
        <v>45</v>
      </c>
    </row>
    <row r="29" spans="1:4" ht="15.75">
      <c r="A29" s="23" t="s">
        <v>96</v>
      </c>
      <c r="B29" s="87"/>
      <c r="C29" s="87">
        <v>45</v>
      </c>
      <c r="D29" s="51">
        <v>43</v>
      </c>
    </row>
    <row r="30" spans="1:4" ht="15.75">
      <c r="A30" s="23" t="s">
        <v>127</v>
      </c>
      <c r="B30" s="87"/>
      <c r="C30" s="87">
        <v>29</v>
      </c>
      <c r="D30" s="51">
        <v>22</v>
      </c>
    </row>
    <row r="31" spans="1:4" ht="15.75">
      <c r="A31" s="23" t="s">
        <v>98</v>
      </c>
      <c r="B31" s="87"/>
      <c r="C31" s="87">
        <v>12</v>
      </c>
      <c r="D31" s="51">
        <v>8</v>
      </c>
    </row>
    <row r="32" spans="1:4" ht="15.75">
      <c r="A32" s="36" t="s">
        <v>99</v>
      </c>
      <c r="B32" s="87"/>
      <c r="C32" s="87"/>
      <c r="D32" s="51">
        <v>148</v>
      </c>
    </row>
    <row r="33" spans="1:4" ht="15.75">
      <c r="A33" s="36" t="s">
        <v>100</v>
      </c>
      <c r="B33" s="87"/>
      <c r="C33" s="87"/>
      <c r="D33" s="62">
        <v>20</v>
      </c>
    </row>
    <row r="34" spans="1:4" ht="15.75">
      <c r="A34" s="23" t="s">
        <v>91</v>
      </c>
      <c r="B34" s="87"/>
      <c r="C34" s="87"/>
      <c r="D34" s="62">
        <v>30</v>
      </c>
    </row>
    <row r="35" spans="1:4" ht="15.75">
      <c r="A35" s="28" t="s">
        <v>54</v>
      </c>
      <c r="B35" s="89">
        <v>771</v>
      </c>
      <c r="C35" s="89">
        <f>SUM(C9:C34)</f>
        <v>628</v>
      </c>
      <c r="D35" s="90">
        <v>608</v>
      </c>
    </row>
    <row r="36" spans="1:4" ht="12.75">
      <c r="A36" s="91" t="s">
        <v>128</v>
      </c>
      <c r="D36" s="92"/>
    </row>
    <row r="37" ht="12.75">
      <c r="A37" t="s">
        <v>129</v>
      </c>
    </row>
    <row r="38" ht="12.75">
      <c r="A38" t="s">
        <v>130</v>
      </c>
    </row>
    <row r="39" ht="12.75">
      <c r="A39" t="s">
        <v>131</v>
      </c>
    </row>
  </sheetData>
  <sheetProtection selectLockedCells="1" selectUnlockedCells="1"/>
  <mergeCells count="3">
    <mergeCell ref="A2:B2"/>
    <mergeCell ref="A4:B4"/>
    <mergeCell ref="A6:B6"/>
  </mergeCells>
  <printOptions/>
  <pageMargins left="0.5902777777777778" right="0.5902777777777778" top="0.5902777777777778" bottom="0.8555555555555556" header="0.5118055555555555" footer="0.5902777777777778"/>
  <pageSetup horizontalDpi="300" verticalDpi="300" orientation="landscape" paperSize="9"/>
  <headerFooter alignWithMargins="0">
    <oddFooter>&amp;C&amp;"Times New Roman,Normal"&amp;12Página &amp;P</oddFooter>
  </headerFooter>
  <drawing r:id="rId1"/>
</worksheet>
</file>

<file path=xl/worksheets/sheet13.xml><?xml version="1.0" encoding="utf-8"?>
<worksheet xmlns="http://schemas.openxmlformats.org/spreadsheetml/2006/main" xmlns:r="http://schemas.openxmlformats.org/officeDocument/2006/relationships">
  <dimension ref="A1:K35"/>
  <sheetViews>
    <sheetView zoomScale="78" zoomScaleNormal="78" workbookViewId="0" topLeftCell="A10">
      <selection activeCell="H33" sqref="H33"/>
    </sheetView>
  </sheetViews>
  <sheetFormatPr defaultColWidth="11.421875" defaultRowHeight="12.75"/>
  <cols>
    <col min="1" max="1" width="63.00390625" style="0" customWidth="1"/>
    <col min="2" max="2" width="21.8515625" style="0" customWidth="1"/>
    <col min="3" max="3" width="8.8515625" style="0" customWidth="1"/>
    <col min="4" max="4" width="8.57421875" style="0" customWidth="1"/>
    <col min="5" max="6" width="6.57421875" style="0" customWidth="1"/>
    <col min="7" max="7" width="7.28125" style="0" customWidth="1"/>
    <col min="8" max="8" width="6.57421875" style="0" customWidth="1"/>
  </cols>
  <sheetData>
    <row r="1" spans="1:6" s="39" customFormat="1" ht="76.5" customHeight="1">
      <c r="A1" s="15"/>
      <c r="B1" s="15"/>
      <c r="C1" s="15"/>
      <c r="D1" s="15"/>
      <c r="E1" s="15"/>
      <c r="F1" s="15"/>
    </row>
    <row r="2" spans="1:8" ht="45" customHeight="1">
      <c r="A2" s="32" t="s">
        <v>13</v>
      </c>
      <c r="B2" s="32"/>
      <c r="C2" s="32"/>
      <c r="D2" s="32"/>
      <c r="E2" s="32"/>
      <c r="F2" s="32"/>
      <c r="G2" s="44"/>
      <c r="H2" s="44"/>
    </row>
    <row r="3" spans="1:6" ht="25.5" customHeight="1">
      <c r="A3" s="40" t="s">
        <v>132</v>
      </c>
      <c r="B3" s="40"/>
      <c r="C3" s="40"/>
      <c r="D3" s="40"/>
      <c r="E3" s="40"/>
      <c r="F3" s="40"/>
    </row>
    <row r="4" spans="1:6" ht="16.5" customHeight="1">
      <c r="A4" s="20" t="s">
        <v>58</v>
      </c>
      <c r="B4" s="20"/>
      <c r="C4" s="20"/>
      <c r="D4" s="20"/>
      <c r="E4" s="20"/>
      <c r="F4" s="20"/>
    </row>
    <row r="5" spans="1:11" ht="16.5" customHeight="1">
      <c r="A5" s="80" t="s">
        <v>133</v>
      </c>
      <c r="B5" s="80" t="s">
        <v>134</v>
      </c>
      <c r="C5" s="80"/>
      <c r="D5" s="80"/>
      <c r="E5" s="80"/>
      <c r="F5" s="80">
        <v>2016</v>
      </c>
      <c r="G5" s="80"/>
      <c r="H5" s="80">
        <v>2017</v>
      </c>
      <c r="I5" s="80"/>
      <c r="J5" s="80">
        <v>2018</v>
      </c>
      <c r="K5" s="80"/>
    </row>
    <row r="6" spans="1:11" ht="16.5" customHeight="1">
      <c r="A6" s="80"/>
      <c r="B6" s="80"/>
      <c r="C6" s="80" t="s">
        <v>135</v>
      </c>
      <c r="D6" s="80" t="s">
        <v>136</v>
      </c>
      <c r="E6" s="80" t="s">
        <v>137</v>
      </c>
      <c r="F6" s="80" t="s">
        <v>138</v>
      </c>
      <c r="G6" s="80" t="s">
        <v>139</v>
      </c>
      <c r="H6" s="80" t="s">
        <v>138</v>
      </c>
      <c r="I6" s="80" t="s">
        <v>139</v>
      </c>
      <c r="J6" s="80" t="s">
        <v>138</v>
      </c>
      <c r="K6" s="80" t="s">
        <v>139</v>
      </c>
    </row>
    <row r="7" spans="1:11" ht="16.5" customHeight="1">
      <c r="A7" s="63" t="s">
        <v>140</v>
      </c>
      <c r="B7" s="64" t="s">
        <v>141</v>
      </c>
      <c r="C7" s="63">
        <v>1</v>
      </c>
      <c r="D7" s="63">
        <v>2015</v>
      </c>
      <c r="E7" s="63">
        <v>2016</v>
      </c>
      <c r="F7" s="63">
        <v>17</v>
      </c>
      <c r="G7" s="93">
        <v>8</v>
      </c>
      <c r="H7" s="55"/>
      <c r="I7" s="94">
        <v>1</v>
      </c>
      <c r="J7" s="55"/>
      <c r="K7" s="94"/>
    </row>
    <row r="8" spans="1:11" ht="12.75">
      <c r="A8" s="63" t="s">
        <v>142</v>
      </c>
      <c r="B8" s="64" t="s">
        <v>141</v>
      </c>
      <c r="C8" s="63">
        <v>2</v>
      </c>
      <c r="D8" s="63">
        <v>2016</v>
      </c>
      <c r="E8" s="63">
        <v>2017</v>
      </c>
      <c r="F8" s="63">
        <v>20</v>
      </c>
      <c r="G8" s="94" t="s">
        <v>76</v>
      </c>
      <c r="H8" s="55"/>
      <c r="I8" s="94">
        <v>0</v>
      </c>
      <c r="J8" s="55"/>
      <c r="K8" s="94"/>
    </row>
    <row r="9" spans="1:11" ht="12.75">
      <c r="A9" s="63" t="s">
        <v>143</v>
      </c>
      <c r="B9" s="64" t="s">
        <v>141</v>
      </c>
      <c r="C9" s="63">
        <v>5</v>
      </c>
      <c r="D9" s="63">
        <v>2016</v>
      </c>
      <c r="E9" s="63">
        <v>2017</v>
      </c>
      <c r="F9" s="63">
        <v>22</v>
      </c>
      <c r="G9" s="94" t="s">
        <v>76</v>
      </c>
      <c r="H9" s="55"/>
      <c r="I9" s="94">
        <v>21</v>
      </c>
      <c r="J9" s="55"/>
      <c r="K9" s="94"/>
    </row>
    <row r="10" spans="1:11" ht="14.25">
      <c r="A10" s="63" t="s">
        <v>144</v>
      </c>
      <c r="B10" s="64" t="s">
        <v>141</v>
      </c>
      <c r="C10" s="63">
        <v>3</v>
      </c>
      <c r="D10" s="63">
        <v>2016</v>
      </c>
      <c r="E10" s="63">
        <v>2017</v>
      </c>
      <c r="F10" s="63">
        <v>14</v>
      </c>
      <c r="G10" s="94" t="s">
        <v>76</v>
      </c>
      <c r="H10" s="55"/>
      <c r="I10" s="94">
        <v>0</v>
      </c>
      <c r="J10" s="55"/>
      <c r="K10" s="94"/>
    </row>
    <row r="11" spans="1:11" ht="14.25">
      <c r="A11" s="63" t="s">
        <v>145</v>
      </c>
      <c r="B11" s="64" t="s">
        <v>146</v>
      </c>
      <c r="C11" s="63">
        <v>1</v>
      </c>
      <c r="D11" s="63">
        <v>2016</v>
      </c>
      <c r="E11" s="63">
        <v>2018</v>
      </c>
      <c r="F11" s="63">
        <v>40</v>
      </c>
      <c r="G11" s="94" t="s">
        <v>76</v>
      </c>
      <c r="H11" s="55"/>
      <c r="I11" s="94">
        <v>0</v>
      </c>
      <c r="J11" s="55"/>
      <c r="K11" s="94"/>
    </row>
    <row r="12" spans="1:11" ht="14.25">
      <c r="A12" s="95" t="s">
        <v>147</v>
      </c>
      <c r="B12" s="96" t="s">
        <v>146</v>
      </c>
      <c r="C12" s="95">
        <v>1</v>
      </c>
      <c r="D12" s="95">
        <v>2016</v>
      </c>
      <c r="E12" s="95">
        <v>2018</v>
      </c>
      <c r="F12" s="63">
        <v>40</v>
      </c>
      <c r="G12" s="94" t="s">
        <v>76</v>
      </c>
      <c r="H12" s="55"/>
      <c r="I12" s="94">
        <v>0</v>
      </c>
      <c r="J12" s="55"/>
      <c r="K12" s="94"/>
    </row>
    <row r="13" spans="1:11" ht="14.25">
      <c r="A13" s="63" t="s">
        <v>148</v>
      </c>
      <c r="B13" s="64" t="s">
        <v>146</v>
      </c>
      <c r="C13" s="63">
        <v>1</v>
      </c>
      <c r="D13" s="63">
        <v>2016</v>
      </c>
      <c r="E13" s="63">
        <v>2017</v>
      </c>
      <c r="F13" s="63">
        <v>42</v>
      </c>
      <c r="G13" s="94" t="s">
        <v>76</v>
      </c>
      <c r="H13" s="55"/>
      <c r="I13" s="94">
        <v>41</v>
      </c>
      <c r="J13" s="55"/>
      <c r="K13" s="94"/>
    </row>
    <row r="14" spans="1:11" ht="14.25">
      <c r="A14" s="63" t="s">
        <v>149</v>
      </c>
      <c r="B14" s="64" t="s">
        <v>150</v>
      </c>
      <c r="C14" s="63">
        <v>7</v>
      </c>
      <c r="D14" s="63">
        <v>2015</v>
      </c>
      <c r="E14" s="63">
        <v>2016</v>
      </c>
      <c r="F14" s="63">
        <v>20</v>
      </c>
      <c r="G14" s="94">
        <v>14</v>
      </c>
      <c r="H14" s="55">
        <v>20</v>
      </c>
      <c r="I14" s="94"/>
      <c r="J14" s="55"/>
      <c r="K14" s="94"/>
    </row>
    <row r="15" spans="1:11" s="97" customFormat="1" ht="14.25">
      <c r="A15" s="54" t="s">
        <v>151</v>
      </c>
      <c r="B15" s="64" t="s">
        <v>152</v>
      </c>
      <c r="C15" s="54">
        <v>1</v>
      </c>
      <c r="D15" s="54">
        <v>2015</v>
      </c>
      <c r="E15" s="54">
        <v>2016</v>
      </c>
      <c r="F15" s="54">
        <v>244</v>
      </c>
      <c r="G15" s="94">
        <v>126</v>
      </c>
      <c r="H15" s="55" t="s">
        <v>78</v>
      </c>
      <c r="I15" s="94"/>
      <c r="J15" s="55"/>
      <c r="K15" s="94"/>
    </row>
    <row r="16" spans="1:11" ht="14.25">
      <c r="A16" s="54" t="s">
        <v>153</v>
      </c>
      <c r="B16" s="64" t="s">
        <v>154</v>
      </c>
      <c r="C16" s="54">
        <v>1</v>
      </c>
      <c r="D16" s="54">
        <v>2015</v>
      </c>
      <c r="E16" s="54">
        <v>2016</v>
      </c>
      <c r="F16" s="54">
        <v>142</v>
      </c>
      <c r="G16" s="94">
        <v>69</v>
      </c>
      <c r="H16" s="55" t="s">
        <v>78</v>
      </c>
      <c r="I16" s="94"/>
      <c r="J16" s="55"/>
      <c r="K16" s="94"/>
    </row>
    <row r="17" spans="1:11" ht="14.25">
      <c r="A17" s="63" t="s">
        <v>155</v>
      </c>
      <c r="B17" s="64" t="s">
        <v>154</v>
      </c>
      <c r="C17" s="54">
        <v>1</v>
      </c>
      <c r="D17" s="54">
        <v>2015</v>
      </c>
      <c r="E17" s="54">
        <v>2016</v>
      </c>
      <c r="F17" s="63">
        <v>170</v>
      </c>
      <c r="G17" s="93">
        <v>61</v>
      </c>
      <c r="H17" s="55" t="s">
        <v>78</v>
      </c>
      <c r="I17" s="94"/>
      <c r="J17" s="55"/>
      <c r="K17" s="94"/>
    </row>
    <row r="18" spans="1:11" ht="14.25">
      <c r="A18" s="23" t="s">
        <v>156</v>
      </c>
      <c r="B18" s="23" t="s">
        <v>146</v>
      </c>
      <c r="C18" s="63">
        <v>1</v>
      </c>
      <c r="D18" s="63">
        <v>2017</v>
      </c>
      <c r="E18" s="63">
        <v>2018</v>
      </c>
      <c r="F18" s="81"/>
      <c r="G18" s="81"/>
      <c r="H18" s="55">
        <v>46</v>
      </c>
      <c r="I18" s="94"/>
      <c r="J18" s="55"/>
      <c r="K18" s="94"/>
    </row>
    <row r="19" spans="1:11" ht="14.25">
      <c r="A19" s="23" t="s">
        <v>157</v>
      </c>
      <c r="B19" s="23" t="s">
        <v>141</v>
      </c>
      <c r="C19" s="63">
        <v>1</v>
      </c>
      <c r="D19" s="63">
        <v>2017</v>
      </c>
      <c r="E19" s="63">
        <v>2018</v>
      </c>
      <c r="F19" s="81"/>
      <c r="G19" s="81"/>
      <c r="H19" s="55">
        <v>40</v>
      </c>
      <c r="I19" s="94"/>
      <c r="J19" s="55"/>
      <c r="K19" s="94"/>
    </row>
    <row r="20" spans="1:11" ht="14.25">
      <c r="A20" s="63" t="s">
        <v>158</v>
      </c>
      <c r="B20" s="23" t="s">
        <v>150</v>
      </c>
      <c r="C20" s="63">
        <v>1</v>
      </c>
      <c r="D20" s="63">
        <v>2017</v>
      </c>
      <c r="E20" s="63">
        <v>2018</v>
      </c>
      <c r="F20" s="81"/>
      <c r="G20" s="81"/>
      <c r="H20" s="55">
        <v>18</v>
      </c>
      <c r="I20" s="94"/>
      <c r="J20" s="55"/>
      <c r="K20" s="94"/>
    </row>
    <row r="21" spans="1:11" ht="14.25">
      <c r="A21" s="63" t="s">
        <v>159</v>
      </c>
      <c r="B21" s="23" t="s">
        <v>146</v>
      </c>
      <c r="C21" s="63">
        <v>1</v>
      </c>
      <c r="D21" s="63">
        <v>2017</v>
      </c>
      <c r="E21" s="63">
        <v>2018</v>
      </c>
      <c r="F21" s="81"/>
      <c r="G21" s="81"/>
      <c r="H21" s="55">
        <v>43</v>
      </c>
      <c r="I21" s="94"/>
      <c r="J21" s="55"/>
      <c r="K21" s="94"/>
    </row>
    <row r="22" spans="1:11" ht="14.25">
      <c r="A22" s="63" t="s">
        <v>160</v>
      </c>
      <c r="B22" s="23" t="s">
        <v>146</v>
      </c>
      <c r="C22" s="63">
        <v>1</v>
      </c>
      <c r="D22" s="63">
        <v>2017</v>
      </c>
      <c r="E22" s="63">
        <v>2018</v>
      </c>
      <c r="F22" s="81"/>
      <c r="G22" s="81"/>
      <c r="H22" s="55">
        <v>51</v>
      </c>
      <c r="I22" s="94"/>
      <c r="J22" s="55"/>
      <c r="K22" s="94"/>
    </row>
    <row r="23" spans="1:11" ht="14.25">
      <c r="A23" s="63" t="s">
        <v>161</v>
      </c>
      <c r="B23" s="23" t="s">
        <v>162</v>
      </c>
      <c r="C23" s="63">
        <v>1</v>
      </c>
      <c r="D23" s="63">
        <v>2017</v>
      </c>
      <c r="E23" s="63">
        <v>2018</v>
      </c>
      <c r="F23" s="81"/>
      <c r="G23" s="81"/>
      <c r="H23" s="55">
        <v>18</v>
      </c>
      <c r="I23" s="94"/>
      <c r="J23" s="55"/>
      <c r="K23" s="94"/>
    </row>
    <row r="24" spans="1:11" ht="14.25">
      <c r="A24" s="63" t="s">
        <v>163</v>
      </c>
      <c r="B24" s="23" t="s">
        <v>164</v>
      </c>
      <c r="C24" s="63">
        <v>1</v>
      </c>
      <c r="D24" s="63">
        <v>2017</v>
      </c>
      <c r="E24" s="63">
        <v>2018</v>
      </c>
      <c r="F24" s="81"/>
      <c r="G24" s="81"/>
      <c r="H24" s="55">
        <v>28</v>
      </c>
      <c r="I24" s="94"/>
      <c r="J24" s="55"/>
      <c r="K24" s="94"/>
    </row>
    <row r="25" spans="1:11" ht="14.25">
      <c r="A25" s="23" t="s">
        <v>165</v>
      </c>
      <c r="B25" s="23" t="s">
        <v>146</v>
      </c>
      <c r="C25" s="63">
        <v>1</v>
      </c>
      <c r="D25" s="63">
        <v>2017</v>
      </c>
      <c r="E25" s="63">
        <v>2018</v>
      </c>
      <c r="F25" s="81"/>
      <c r="G25" s="81"/>
      <c r="H25" s="55">
        <v>101</v>
      </c>
      <c r="I25" s="94"/>
      <c r="J25" s="55"/>
      <c r="K25" s="94"/>
    </row>
    <row r="26" spans="1:11" ht="14.25">
      <c r="A26" s="23" t="s">
        <v>166</v>
      </c>
      <c r="B26" s="23" t="s">
        <v>146</v>
      </c>
      <c r="C26" s="63">
        <v>1</v>
      </c>
      <c r="D26" s="63">
        <v>2017</v>
      </c>
      <c r="E26" s="63">
        <v>2018</v>
      </c>
      <c r="F26" s="81"/>
      <c r="G26" s="81"/>
      <c r="H26" s="55">
        <v>43</v>
      </c>
      <c r="I26" s="94"/>
      <c r="J26" s="55"/>
      <c r="K26" s="94"/>
    </row>
    <row r="27" spans="1:11" ht="14.25">
      <c r="A27" s="23" t="s">
        <v>167</v>
      </c>
      <c r="B27" s="23" t="s">
        <v>146</v>
      </c>
      <c r="C27" s="63">
        <v>1</v>
      </c>
      <c r="D27" s="63">
        <v>2017</v>
      </c>
      <c r="E27" s="63">
        <v>2018</v>
      </c>
      <c r="F27" s="81"/>
      <c r="G27" s="81"/>
      <c r="H27" s="55">
        <v>45</v>
      </c>
      <c r="I27" s="94"/>
      <c r="J27" s="55"/>
      <c r="K27" s="94"/>
    </row>
    <row r="28" spans="1:11" ht="14.25">
      <c r="A28" s="23" t="s">
        <v>168</v>
      </c>
      <c r="B28" s="23" t="s">
        <v>146</v>
      </c>
      <c r="C28" s="63">
        <v>1</v>
      </c>
      <c r="D28" s="63">
        <v>2017</v>
      </c>
      <c r="E28" s="63">
        <v>2018</v>
      </c>
      <c r="F28" s="81"/>
      <c r="G28" s="81"/>
      <c r="H28" s="55">
        <v>29</v>
      </c>
      <c r="I28" s="94"/>
      <c r="J28" s="55"/>
      <c r="K28" s="94"/>
    </row>
    <row r="29" spans="1:11" ht="14.25">
      <c r="A29" s="23" t="s">
        <v>169</v>
      </c>
      <c r="B29" s="23" t="s">
        <v>170</v>
      </c>
      <c r="C29" s="63">
        <v>1</v>
      </c>
      <c r="D29" s="63">
        <v>2017</v>
      </c>
      <c r="E29" s="63">
        <v>2018</v>
      </c>
      <c r="F29" s="81"/>
      <c r="G29" s="81"/>
      <c r="H29" s="55">
        <v>8</v>
      </c>
      <c r="I29" s="94"/>
      <c r="J29" s="55"/>
      <c r="K29" s="94"/>
    </row>
    <row r="30" spans="1:11" ht="14.25">
      <c r="A30" s="23" t="s">
        <v>171</v>
      </c>
      <c r="B30" s="23" t="s">
        <v>172</v>
      </c>
      <c r="C30" s="63">
        <v>1</v>
      </c>
      <c r="D30" s="63">
        <v>2018</v>
      </c>
      <c r="E30" s="54">
        <v>2019</v>
      </c>
      <c r="F30" s="81"/>
      <c r="G30" s="81"/>
      <c r="H30" s="55"/>
      <c r="I30" s="94"/>
      <c r="J30" s="55">
        <v>148</v>
      </c>
      <c r="K30" s="94"/>
    </row>
    <row r="31" spans="1:11" ht="14.25">
      <c r="A31" s="23" t="s">
        <v>173</v>
      </c>
      <c r="B31" s="23" t="s">
        <v>174</v>
      </c>
      <c r="C31" s="63">
        <v>1</v>
      </c>
      <c r="D31" s="63">
        <v>2018</v>
      </c>
      <c r="E31" s="63">
        <v>2020</v>
      </c>
      <c r="F31" s="81"/>
      <c r="G31" s="81"/>
      <c r="H31" s="55"/>
      <c r="I31" s="94"/>
      <c r="J31" s="55">
        <v>20</v>
      </c>
      <c r="K31" s="94"/>
    </row>
    <row r="32" spans="1:11" ht="14.25">
      <c r="A32" s="63" t="s">
        <v>160</v>
      </c>
      <c r="B32" s="23" t="s">
        <v>146</v>
      </c>
      <c r="C32" s="63">
        <v>2</v>
      </c>
      <c r="D32" s="63">
        <v>2018</v>
      </c>
      <c r="E32" s="63">
        <v>2019</v>
      </c>
      <c r="F32" s="81"/>
      <c r="G32" s="81"/>
      <c r="H32" s="55"/>
      <c r="I32" s="94"/>
      <c r="J32" s="55">
        <v>30</v>
      </c>
      <c r="K32" s="94"/>
    </row>
    <row r="33" spans="1:11" ht="14.25">
      <c r="A33" s="98" t="s">
        <v>54</v>
      </c>
      <c r="B33" s="98"/>
      <c r="C33" s="83"/>
      <c r="D33" s="83"/>
      <c r="E33" s="83"/>
      <c r="F33" s="83">
        <v>771</v>
      </c>
      <c r="G33" s="99">
        <v>278</v>
      </c>
      <c r="H33" s="83">
        <v>490</v>
      </c>
      <c r="I33" s="99">
        <v>63</v>
      </c>
      <c r="J33" s="83">
        <v>198</v>
      </c>
      <c r="K33" s="99"/>
    </row>
    <row r="34" spans="1:2" ht="12.75">
      <c r="A34" s="69" t="s">
        <v>175</v>
      </c>
      <c r="B34" s="69"/>
    </row>
    <row r="35" ht="12.75">
      <c r="A35" t="s">
        <v>176</v>
      </c>
    </row>
  </sheetData>
  <sheetProtection selectLockedCells="1" selectUnlockedCells="1"/>
  <mergeCells count="10">
    <mergeCell ref="A2:F2"/>
    <mergeCell ref="A3:F3"/>
    <mergeCell ref="A4:F4"/>
    <mergeCell ref="A5:A6"/>
    <mergeCell ref="B5:B6"/>
    <mergeCell ref="C5:E5"/>
    <mergeCell ref="F5:G5"/>
    <mergeCell ref="H5:I5"/>
    <mergeCell ref="J5:K5"/>
    <mergeCell ref="C33:E33"/>
  </mergeCells>
  <printOptions/>
  <pageMargins left="0.7479166666666667" right="0.7479166666666667" top="0.9840277777777777" bottom="0.9840277777777777" header="0.5118055555555555" footer="0.5118055555555555"/>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dimension ref="A1:E28"/>
  <sheetViews>
    <sheetView zoomScale="78" zoomScaleNormal="78" workbookViewId="0" topLeftCell="A4">
      <selection activeCell="C20" sqref="C20"/>
    </sheetView>
  </sheetViews>
  <sheetFormatPr defaultColWidth="11.421875" defaultRowHeight="12.75"/>
  <cols>
    <col min="1" max="1" width="91.7109375" style="0" customWidth="1"/>
    <col min="2" max="2" width="10.00390625" style="0" customWidth="1"/>
    <col min="3" max="3" width="12.421875" style="0" customWidth="1"/>
    <col min="4" max="4" width="7.8515625" style="0" customWidth="1"/>
    <col min="5" max="5" width="7.57421875" style="0" customWidth="1"/>
  </cols>
  <sheetData>
    <row r="1" spans="1:2" s="39" customFormat="1" ht="79.5" customHeight="1">
      <c r="A1" s="15"/>
      <c r="B1" s="15"/>
    </row>
    <row r="2" spans="1:5" ht="38.25" customHeight="1">
      <c r="A2" s="32" t="s">
        <v>177</v>
      </c>
      <c r="B2" s="32"/>
      <c r="C2" s="44"/>
      <c r="D2" s="44"/>
      <c r="E2" s="44"/>
    </row>
    <row r="3" spans="1:2" ht="16.5" customHeight="1">
      <c r="A3" s="40" t="s">
        <v>178</v>
      </c>
      <c r="B3" s="40"/>
    </row>
    <row r="4" spans="1:2" ht="16.5" customHeight="1">
      <c r="A4" s="77"/>
      <c r="B4" s="58"/>
    </row>
    <row r="5" spans="1:2" ht="16.5" customHeight="1">
      <c r="A5" s="100" t="s">
        <v>179</v>
      </c>
      <c r="B5" s="100"/>
    </row>
    <row r="6" spans="1:2" ht="16.5" customHeight="1">
      <c r="A6" s="101" t="s">
        <v>180</v>
      </c>
      <c r="B6" s="58"/>
    </row>
    <row r="7" spans="1:2" ht="16.5" customHeight="1">
      <c r="A7" s="101" t="s">
        <v>181</v>
      </c>
      <c r="B7" s="58"/>
    </row>
    <row r="8" spans="1:2" ht="16.5" customHeight="1">
      <c r="A8" s="58"/>
      <c r="B8" s="58"/>
    </row>
    <row r="9" spans="1:5" ht="16.5" customHeight="1">
      <c r="A9" s="43" t="s">
        <v>37</v>
      </c>
      <c r="B9" s="43">
        <v>2016</v>
      </c>
      <c r="C9" s="43">
        <v>2017</v>
      </c>
      <c r="D9" s="84">
        <v>2018</v>
      </c>
      <c r="E9" s="84">
        <v>2019</v>
      </c>
    </row>
    <row r="10" spans="1:5" ht="16.5" customHeight="1">
      <c r="A10" s="23" t="s">
        <v>38</v>
      </c>
      <c r="B10" s="62">
        <v>18</v>
      </c>
      <c r="C10" s="62">
        <v>8</v>
      </c>
      <c r="D10" s="62">
        <v>7</v>
      </c>
      <c r="E10" s="46"/>
    </row>
    <row r="11" spans="1:5" ht="16.5" customHeight="1">
      <c r="A11" s="23" t="s">
        <v>39</v>
      </c>
      <c r="B11" s="62" t="s">
        <v>76</v>
      </c>
      <c r="C11" s="62" t="s">
        <v>76</v>
      </c>
      <c r="D11" s="62">
        <v>2</v>
      </c>
      <c r="E11" s="46"/>
    </row>
    <row r="12" spans="1:5" ht="16.5" customHeight="1">
      <c r="A12" s="23" t="s">
        <v>40</v>
      </c>
      <c r="B12" s="62">
        <v>8</v>
      </c>
      <c r="C12" s="62">
        <v>12</v>
      </c>
      <c r="D12" s="62">
        <v>11</v>
      </c>
      <c r="E12" s="46"/>
    </row>
    <row r="13" spans="1:5" ht="16.5" customHeight="1">
      <c r="A13" s="23" t="s">
        <v>41</v>
      </c>
      <c r="B13" s="62">
        <v>10</v>
      </c>
      <c r="C13" s="62">
        <v>9</v>
      </c>
      <c r="D13" s="62">
        <v>0</v>
      </c>
      <c r="E13" s="46"/>
    </row>
    <row r="14" spans="1:5" ht="16.5" customHeight="1">
      <c r="A14" s="23" t="s">
        <v>42</v>
      </c>
      <c r="B14" s="62">
        <v>24</v>
      </c>
      <c r="C14" s="62">
        <v>27</v>
      </c>
      <c r="D14" s="62">
        <v>3</v>
      </c>
      <c r="E14" s="46"/>
    </row>
    <row r="15" spans="1:5" ht="16.5" customHeight="1">
      <c r="A15" s="27" t="s">
        <v>43</v>
      </c>
      <c r="B15" s="62">
        <v>23</v>
      </c>
      <c r="C15" s="62">
        <v>13</v>
      </c>
      <c r="D15" s="62">
        <v>16</v>
      </c>
      <c r="E15" s="46"/>
    </row>
    <row r="16" spans="1:5" ht="16.5" customHeight="1">
      <c r="A16" s="23" t="s">
        <v>44</v>
      </c>
      <c r="B16" s="62" t="s">
        <v>76</v>
      </c>
      <c r="C16" s="62">
        <v>14</v>
      </c>
      <c r="D16" s="62">
        <v>0</v>
      </c>
      <c r="E16" s="46"/>
    </row>
    <row r="17" spans="1:5" ht="16.5" customHeight="1">
      <c r="A17" s="23" t="s">
        <v>45</v>
      </c>
      <c r="B17" s="62">
        <v>16</v>
      </c>
      <c r="C17" s="62">
        <v>17</v>
      </c>
      <c r="D17" s="62">
        <v>0</v>
      </c>
      <c r="E17" s="46"/>
    </row>
    <row r="18" spans="1:5" ht="16.5" customHeight="1">
      <c r="A18" s="23" t="s">
        <v>46</v>
      </c>
      <c r="B18" s="62" t="s">
        <v>76</v>
      </c>
      <c r="C18" s="62" t="s">
        <v>76</v>
      </c>
      <c r="D18" s="62">
        <v>0</v>
      </c>
      <c r="E18" s="46"/>
    </row>
    <row r="19" spans="1:5" ht="16.5" customHeight="1">
      <c r="A19" s="23" t="s">
        <v>47</v>
      </c>
      <c r="B19" s="62">
        <v>18</v>
      </c>
      <c r="C19" s="62">
        <v>29</v>
      </c>
      <c r="D19" s="62">
        <v>23</v>
      </c>
      <c r="E19" s="46"/>
    </row>
    <row r="20" spans="1:5" ht="16.5" customHeight="1">
      <c r="A20" s="23" t="s">
        <v>48</v>
      </c>
      <c r="B20" s="62">
        <v>13</v>
      </c>
      <c r="C20" s="62">
        <v>2</v>
      </c>
      <c r="D20" s="62">
        <v>15</v>
      </c>
      <c r="E20" s="46"/>
    </row>
    <row r="21" spans="1:5" ht="16.5" customHeight="1">
      <c r="A21" s="23" t="s">
        <v>49</v>
      </c>
      <c r="B21" s="62"/>
      <c r="C21" s="62">
        <v>0</v>
      </c>
      <c r="D21" s="62">
        <v>14</v>
      </c>
      <c r="E21" s="46"/>
    </row>
    <row r="22" spans="1:5" ht="16.5" customHeight="1">
      <c r="A22" s="23" t="s">
        <v>50</v>
      </c>
      <c r="B22" s="62">
        <v>7</v>
      </c>
      <c r="C22" s="62">
        <v>5</v>
      </c>
      <c r="D22" s="62">
        <v>3</v>
      </c>
      <c r="E22" s="46"/>
    </row>
    <row r="23" spans="1:5" ht="16.5" customHeight="1">
      <c r="A23" s="23" t="s">
        <v>51</v>
      </c>
      <c r="B23" s="62">
        <v>14</v>
      </c>
      <c r="C23" s="62">
        <v>12</v>
      </c>
      <c r="D23" s="62">
        <v>16</v>
      </c>
      <c r="E23" s="46"/>
    </row>
    <row r="24" spans="1:5" ht="16.5" customHeight="1">
      <c r="A24" s="23" t="s">
        <v>52</v>
      </c>
      <c r="B24" s="62" t="s">
        <v>76</v>
      </c>
      <c r="C24" s="62">
        <v>7</v>
      </c>
      <c r="D24" s="62">
        <v>4</v>
      </c>
      <c r="E24" s="46"/>
    </row>
    <row r="25" spans="1:5" ht="16.5" customHeight="1">
      <c r="A25" s="23" t="s">
        <v>53</v>
      </c>
      <c r="B25" s="62">
        <v>18</v>
      </c>
      <c r="C25" s="62">
        <v>11</v>
      </c>
      <c r="D25" s="62">
        <v>4</v>
      </c>
      <c r="E25" s="46"/>
    </row>
    <row r="26" spans="1:5" ht="14.25">
      <c r="A26" s="65" t="s">
        <v>54</v>
      </c>
      <c r="B26" s="66">
        <v>169</v>
      </c>
      <c r="C26" s="66">
        <f>SUM(C10:C25)</f>
        <v>166</v>
      </c>
      <c r="D26" s="102">
        <v>118</v>
      </c>
      <c r="E26" s="46"/>
    </row>
    <row r="27" ht="12.75">
      <c r="A27" t="s">
        <v>182</v>
      </c>
    </row>
    <row r="28" ht="12.75">
      <c r="A28" t="s">
        <v>183</v>
      </c>
    </row>
  </sheetData>
  <sheetProtection selectLockedCells="1" selectUnlockedCells="1"/>
  <mergeCells count="4">
    <mergeCell ref="A2:B2"/>
    <mergeCell ref="A3:B3"/>
    <mergeCell ref="A5:B5"/>
    <mergeCell ref="B20:B21"/>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5.xml><?xml version="1.0" encoding="utf-8"?>
<worksheet xmlns="http://schemas.openxmlformats.org/spreadsheetml/2006/main" xmlns:r="http://schemas.openxmlformats.org/officeDocument/2006/relationships">
  <dimension ref="A1:F17"/>
  <sheetViews>
    <sheetView zoomScale="78" zoomScaleNormal="78" workbookViewId="0" topLeftCell="A1">
      <selection activeCell="C16" sqref="C16"/>
    </sheetView>
  </sheetViews>
  <sheetFormatPr defaultColWidth="11.421875" defaultRowHeight="12.75"/>
  <cols>
    <col min="1" max="1" width="72.57421875" style="0" customWidth="1"/>
    <col min="2" max="2" width="13.00390625" style="0" customWidth="1"/>
  </cols>
  <sheetData>
    <row r="1" spans="1:2" s="39" customFormat="1" ht="93.75" customHeight="1">
      <c r="A1" s="15"/>
      <c r="B1" s="15"/>
    </row>
    <row r="2" spans="1:6" ht="36" customHeight="1">
      <c r="A2" s="32" t="s">
        <v>184</v>
      </c>
      <c r="B2" s="32"/>
      <c r="C2" s="44"/>
      <c r="D2" s="44"/>
      <c r="E2" s="44"/>
      <c r="F2" s="44"/>
    </row>
    <row r="3" spans="1:2" ht="12.75">
      <c r="A3" s="18"/>
      <c r="B3" s="14"/>
    </row>
    <row r="4" spans="1:2" ht="14.25" customHeight="1">
      <c r="A4" s="40" t="s">
        <v>185</v>
      </c>
      <c r="B4" s="40"/>
    </row>
    <row r="5" spans="1:2" ht="12.75">
      <c r="A5" s="101"/>
      <c r="B5" s="14"/>
    </row>
    <row r="6" spans="1:2" ht="12.75">
      <c r="A6" s="101" t="s">
        <v>186</v>
      </c>
      <c r="B6" s="14"/>
    </row>
    <row r="7" spans="1:2" ht="12.75">
      <c r="A7" s="14"/>
      <c r="B7" s="14"/>
    </row>
    <row r="8" spans="1:6" ht="12.75">
      <c r="A8" s="43" t="s">
        <v>37</v>
      </c>
      <c r="B8" s="43">
        <v>2016</v>
      </c>
      <c r="C8" s="45">
        <v>2017</v>
      </c>
      <c r="D8" s="45">
        <v>2018</v>
      </c>
      <c r="E8" s="45">
        <v>2019</v>
      </c>
      <c r="F8" s="45">
        <v>2020</v>
      </c>
    </row>
    <row r="9" spans="1:6" ht="14.25">
      <c r="A9" s="23" t="s">
        <v>65</v>
      </c>
      <c r="B9" s="25">
        <v>18</v>
      </c>
      <c r="C9" s="25">
        <v>8</v>
      </c>
      <c r="D9" s="25">
        <v>7</v>
      </c>
      <c r="E9" s="46"/>
      <c r="F9" s="46"/>
    </row>
    <row r="10" spans="1:6" ht="14.25">
      <c r="A10" s="23" t="s">
        <v>66</v>
      </c>
      <c r="B10" s="25">
        <v>8</v>
      </c>
      <c r="C10" s="25">
        <v>12</v>
      </c>
      <c r="D10" s="25">
        <v>11</v>
      </c>
      <c r="E10" s="46"/>
      <c r="F10" s="46"/>
    </row>
    <row r="11" spans="1:6" ht="14.25">
      <c r="A11" s="23" t="s">
        <v>67</v>
      </c>
      <c r="B11" s="25">
        <v>10</v>
      </c>
      <c r="C11" s="25">
        <v>9</v>
      </c>
      <c r="D11" s="25">
        <v>0</v>
      </c>
      <c r="E11" s="46"/>
      <c r="F11" s="46"/>
    </row>
    <row r="12" spans="1:6" ht="14.25">
      <c r="A12" s="23" t="s">
        <v>68</v>
      </c>
      <c r="B12" s="25">
        <v>24</v>
      </c>
      <c r="C12" s="25">
        <v>27</v>
      </c>
      <c r="D12" s="25">
        <v>3</v>
      </c>
      <c r="E12" s="46"/>
      <c r="F12" s="46"/>
    </row>
    <row r="13" spans="1:6" ht="14.25">
      <c r="A13" s="23" t="s">
        <v>69</v>
      </c>
      <c r="B13" s="25">
        <v>18</v>
      </c>
      <c r="C13" s="25">
        <v>29</v>
      </c>
      <c r="D13" s="25">
        <v>23</v>
      </c>
      <c r="E13" s="46"/>
      <c r="F13" s="46"/>
    </row>
    <row r="14" spans="1:6" ht="14.25">
      <c r="A14" s="23" t="s">
        <v>70</v>
      </c>
      <c r="B14" s="25">
        <v>14</v>
      </c>
      <c r="C14" s="25">
        <v>12</v>
      </c>
      <c r="D14" s="25">
        <v>16</v>
      </c>
      <c r="E14" s="46"/>
      <c r="F14" s="46"/>
    </row>
    <row r="15" spans="1:6" ht="14.25">
      <c r="A15" s="23" t="s">
        <v>71</v>
      </c>
      <c r="B15" s="25">
        <v>18</v>
      </c>
      <c r="C15" s="25">
        <v>11</v>
      </c>
      <c r="D15" s="25">
        <v>4</v>
      </c>
      <c r="E15" s="46"/>
      <c r="F15" s="46"/>
    </row>
    <row r="16" spans="1:6" ht="14.25">
      <c r="A16" s="37" t="s">
        <v>54</v>
      </c>
      <c r="B16" s="38">
        <v>110</v>
      </c>
      <c r="C16" s="38">
        <f>SUM(C9:C15)</f>
        <v>108</v>
      </c>
      <c r="D16" s="56">
        <v>64</v>
      </c>
      <c r="E16" s="46"/>
      <c r="F16" s="46"/>
    </row>
    <row r="17" ht="12.75">
      <c r="A17" t="s">
        <v>187</v>
      </c>
    </row>
  </sheetData>
  <sheetProtection selectLockedCells="1" selectUnlockedCells="1"/>
  <mergeCells count="2">
    <mergeCell ref="A2:B2"/>
    <mergeCell ref="A4:B4"/>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6.xml><?xml version="1.0" encoding="utf-8"?>
<worksheet xmlns="http://schemas.openxmlformats.org/spreadsheetml/2006/main" xmlns:r="http://schemas.openxmlformats.org/officeDocument/2006/relationships">
  <dimension ref="A1:F18"/>
  <sheetViews>
    <sheetView zoomScale="78" zoomScaleNormal="78" workbookViewId="0" topLeftCell="A1">
      <selection activeCell="C16" sqref="C16"/>
    </sheetView>
  </sheetViews>
  <sheetFormatPr defaultColWidth="11.421875" defaultRowHeight="12.75"/>
  <cols>
    <col min="1" max="1" width="59.421875" style="0" customWidth="1"/>
  </cols>
  <sheetData>
    <row r="1" spans="1:2" s="39" customFormat="1" ht="78.75" customHeight="1">
      <c r="A1" s="103"/>
      <c r="B1" s="103"/>
    </row>
    <row r="2" spans="1:6" ht="37.5" customHeight="1">
      <c r="A2" s="104" t="s">
        <v>188</v>
      </c>
      <c r="B2" s="104"/>
      <c r="C2" s="105"/>
      <c r="D2" s="105"/>
      <c r="E2" s="105"/>
      <c r="F2" s="105"/>
    </row>
    <row r="3" spans="1:2" ht="12.75">
      <c r="A3" s="57"/>
      <c r="B3" s="58"/>
    </row>
    <row r="4" spans="1:2" ht="22.5" customHeight="1">
      <c r="A4" s="40" t="s">
        <v>189</v>
      </c>
      <c r="B4" s="40"/>
    </row>
    <row r="5" spans="1:2" ht="12.75">
      <c r="A5" s="101"/>
      <c r="B5" s="58"/>
    </row>
    <row r="6" spans="1:2" ht="12.75">
      <c r="A6" s="101" t="s">
        <v>190</v>
      </c>
      <c r="B6" s="58"/>
    </row>
    <row r="7" spans="1:2" ht="12.75">
      <c r="A7" s="58"/>
      <c r="B7" s="58"/>
    </row>
    <row r="8" spans="1:6" ht="12.75">
      <c r="A8" s="80" t="s">
        <v>37</v>
      </c>
      <c r="B8" s="106">
        <v>2016</v>
      </c>
      <c r="C8" s="107">
        <v>2017</v>
      </c>
      <c r="D8" s="107">
        <v>2018</v>
      </c>
      <c r="E8" s="107">
        <v>2019</v>
      </c>
      <c r="F8" s="107">
        <v>2020</v>
      </c>
    </row>
    <row r="9" spans="1:6" ht="18.75" customHeight="1">
      <c r="A9" s="27" t="s">
        <v>43</v>
      </c>
      <c r="B9" s="81">
        <v>23</v>
      </c>
      <c r="C9" s="81">
        <v>13</v>
      </c>
      <c r="D9" s="81">
        <v>16</v>
      </c>
      <c r="E9" s="46"/>
      <c r="F9" s="46"/>
    </row>
    <row r="10" spans="1:6" ht="14.25">
      <c r="A10" s="23" t="s">
        <v>44</v>
      </c>
      <c r="B10" s="81" t="s">
        <v>76</v>
      </c>
      <c r="C10" s="81">
        <v>14</v>
      </c>
      <c r="D10" s="81">
        <v>0</v>
      </c>
      <c r="E10" s="46"/>
      <c r="F10" s="46"/>
    </row>
    <row r="11" spans="1:6" ht="14.25">
      <c r="A11" s="23" t="s">
        <v>45</v>
      </c>
      <c r="B11" s="55">
        <v>16</v>
      </c>
      <c r="C11" s="55">
        <v>17</v>
      </c>
      <c r="D11" s="55">
        <v>0</v>
      </c>
      <c r="E11" s="46"/>
      <c r="F11" s="46"/>
    </row>
    <row r="12" spans="1:6" ht="14.25">
      <c r="A12" s="23" t="s">
        <v>46</v>
      </c>
      <c r="B12" s="81" t="s">
        <v>76</v>
      </c>
      <c r="C12" s="81" t="s">
        <v>76</v>
      </c>
      <c r="D12" s="81">
        <v>0</v>
      </c>
      <c r="E12" s="46"/>
      <c r="F12" s="46"/>
    </row>
    <row r="13" spans="1:6" ht="14.25">
      <c r="A13" s="23" t="s">
        <v>48</v>
      </c>
      <c r="B13" s="55">
        <v>13</v>
      </c>
      <c r="C13" s="55">
        <v>2</v>
      </c>
      <c r="D13" s="55">
        <v>15</v>
      </c>
      <c r="E13" s="46"/>
      <c r="F13" s="46"/>
    </row>
    <row r="14" spans="1:6" ht="14.25">
      <c r="A14" s="23" t="s">
        <v>49</v>
      </c>
      <c r="B14" s="55"/>
      <c r="C14" s="55">
        <v>0</v>
      </c>
      <c r="D14" s="55">
        <v>14</v>
      </c>
      <c r="E14" s="46"/>
      <c r="F14" s="46"/>
    </row>
    <row r="15" spans="1:6" ht="14.25">
      <c r="A15" s="23" t="s">
        <v>50</v>
      </c>
      <c r="B15" s="81">
        <v>7</v>
      </c>
      <c r="C15" s="81">
        <v>5</v>
      </c>
      <c r="D15" s="81">
        <v>3</v>
      </c>
      <c r="E15" s="46"/>
      <c r="F15" s="46"/>
    </row>
    <row r="16" spans="1:6" ht="14.25">
      <c r="A16" s="68" t="s">
        <v>54</v>
      </c>
      <c r="B16" s="82">
        <v>59</v>
      </c>
      <c r="C16" s="82">
        <f>SUM(C9:C15)</f>
        <v>51</v>
      </c>
      <c r="D16" s="83">
        <v>48</v>
      </c>
      <c r="E16" s="46"/>
      <c r="F16" s="46"/>
    </row>
    <row r="17" ht="12.75">
      <c r="A17" t="s">
        <v>191</v>
      </c>
    </row>
    <row r="18" ht="12.75">
      <c r="A18" s="108" t="s">
        <v>192</v>
      </c>
    </row>
  </sheetData>
  <sheetProtection selectLockedCells="1" selectUnlockedCells="1"/>
  <mergeCells count="3">
    <mergeCell ref="A2:B2"/>
    <mergeCell ref="A4:B4"/>
    <mergeCell ref="B13:B14"/>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7.xml><?xml version="1.0" encoding="utf-8"?>
<worksheet xmlns="http://schemas.openxmlformats.org/spreadsheetml/2006/main" xmlns:r="http://schemas.openxmlformats.org/officeDocument/2006/relationships">
  <dimension ref="A1:F16"/>
  <sheetViews>
    <sheetView zoomScale="78" zoomScaleNormal="78" workbookViewId="0" topLeftCell="A1">
      <selection activeCell="C13" sqref="C13"/>
    </sheetView>
  </sheetViews>
  <sheetFormatPr defaultColWidth="11.421875" defaultRowHeight="12.75"/>
  <cols>
    <col min="1" max="1" width="65.7109375" style="0" customWidth="1"/>
    <col min="2" max="2" width="8.140625" style="0" customWidth="1"/>
  </cols>
  <sheetData>
    <row r="1" spans="1:2" ht="80.25" customHeight="1">
      <c r="A1" s="15"/>
      <c r="B1" s="15"/>
    </row>
    <row r="2" spans="1:6" ht="45" customHeight="1">
      <c r="A2" s="109" t="s">
        <v>17</v>
      </c>
      <c r="B2" s="109"/>
      <c r="C2" s="44"/>
      <c r="D2" s="44"/>
      <c r="E2" s="44"/>
      <c r="F2" s="44"/>
    </row>
    <row r="3" spans="1:2" ht="16.5" customHeight="1">
      <c r="A3" s="18"/>
      <c r="B3" s="14"/>
    </row>
    <row r="4" spans="1:2" ht="28.5" customHeight="1">
      <c r="A4" s="40" t="s">
        <v>193</v>
      </c>
      <c r="B4" s="40"/>
    </row>
    <row r="5" spans="1:2" ht="16.5" customHeight="1">
      <c r="A5" s="33"/>
      <c r="B5" s="14"/>
    </row>
    <row r="6" spans="1:2" ht="16.5" customHeight="1">
      <c r="A6" s="78" t="s">
        <v>194</v>
      </c>
      <c r="B6" s="78"/>
    </row>
    <row r="7" spans="1:2" ht="16.5" customHeight="1">
      <c r="A7" s="110"/>
      <c r="B7" s="14"/>
    </row>
    <row r="8" spans="1:2" ht="16.5" customHeight="1">
      <c r="A8" s="101" t="s">
        <v>195</v>
      </c>
      <c r="B8" s="14"/>
    </row>
    <row r="9" spans="1:2" ht="16.5" customHeight="1">
      <c r="A9" s="101" t="s">
        <v>196</v>
      </c>
      <c r="B9" s="14"/>
    </row>
    <row r="10" spans="1:2" ht="16.5" customHeight="1">
      <c r="A10" s="14"/>
      <c r="B10" s="14"/>
    </row>
    <row r="11" spans="1:6" ht="16.5" customHeight="1">
      <c r="A11" s="43" t="s">
        <v>37</v>
      </c>
      <c r="B11" s="43">
        <v>2016</v>
      </c>
      <c r="C11" s="45">
        <v>2017</v>
      </c>
      <c r="D11" s="45">
        <v>2018</v>
      </c>
      <c r="E11" s="45">
        <v>2019</v>
      </c>
      <c r="F11" s="45">
        <v>2020</v>
      </c>
    </row>
    <row r="12" spans="1:6" ht="16.5" customHeight="1">
      <c r="A12" s="23" t="s">
        <v>39</v>
      </c>
      <c r="B12" s="51" t="s">
        <v>76</v>
      </c>
      <c r="C12" s="51" t="s">
        <v>76</v>
      </c>
      <c r="D12" s="51">
        <v>2</v>
      </c>
      <c r="E12" s="46"/>
      <c r="F12" s="46"/>
    </row>
    <row r="13" spans="1:6" ht="16.5" customHeight="1">
      <c r="A13" s="36" t="s">
        <v>52</v>
      </c>
      <c r="B13" s="111" t="s">
        <v>76</v>
      </c>
      <c r="C13" s="111" t="s">
        <v>197</v>
      </c>
      <c r="D13" s="111">
        <v>4</v>
      </c>
      <c r="E13" s="46"/>
      <c r="F13" s="46"/>
    </row>
    <row r="14" spans="1:6" ht="14.25">
      <c r="A14" s="37" t="s">
        <v>54</v>
      </c>
      <c r="B14" s="111" t="s">
        <v>76</v>
      </c>
      <c r="C14" s="111">
        <v>7</v>
      </c>
      <c r="D14" s="111">
        <v>6</v>
      </c>
      <c r="E14" s="46"/>
      <c r="F14" s="46"/>
    </row>
    <row r="15" spans="1:2" ht="12.75">
      <c r="A15" s="112" t="s">
        <v>198</v>
      </c>
      <c r="B15" s="39"/>
    </row>
    <row r="16" ht="12.75">
      <c r="A16" t="s">
        <v>192</v>
      </c>
    </row>
  </sheetData>
  <sheetProtection selectLockedCells="1" selectUnlockedCells="1"/>
  <mergeCells count="3">
    <mergeCell ref="A2:B2"/>
    <mergeCell ref="A4:B4"/>
    <mergeCell ref="A6:B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18.xml><?xml version="1.0" encoding="utf-8"?>
<worksheet xmlns="http://schemas.openxmlformats.org/spreadsheetml/2006/main" xmlns:r="http://schemas.openxmlformats.org/officeDocument/2006/relationships">
  <dimension ref="A1:J26"/>
  <sheetViews>
    <sheetView zoomScale="78" zoomScaleNormal="78" workbookViewId="0" topLeftCell="A4">
      <selection activeCell="F25" sqref="F25"/>
    </sheetView>
  </sheetViews>
  <sheetFormatPr defaultColWidth="11.421875" defaultRowHeight="12.75"/>
  <cols>
    <col min="1" max="1" width="91.140625" style="0" customWidth="1"/>
    <col min="2" max="2" width="6.8515625" style="0" customWidth="1"/>
    <col min="3" max="4" width="8.140625" style="0" customWidth="1"/>
    <col min="5" max="5" width="7.00390625" style="0" customWidth="1"/>
    <col min="6" max="6" width="8.57421875" style="0" customWidth="1"/>
    <col min="7" max="7" width="10.57421875" style="0" customWidth="1"/>
    <col min="8" max="8" width="11.421875" style="0" customWidth="1"/>
    <col min="9" max="9" width="9.00390625" style="0" customWidth="1"/>
    <col min="10" max="10" width="7.28125" style="0" customWidth="1"/>
  </cols>
  <sheetData>
    <row r="1" spans="1:4" s="39" customFormat="1" ht="77.25" customHeight="1">
      <c r="A1" s="15"/>
      <c r="B1" s="15"/>
      <c r="C1" s="15"/>
      <c r="D1" s="15"/>
    </row>
    <row r="2" spans="1:4" ht="23.25" customHeight="1">
      <c r="A2" s="48" t="s">
        <v>18</v>
      </c>
      <c r="B2" s="48"/>
      <c r="C2" s="48"/>
      <c r="D2" s="48"/>
    </row>
    <row r="3" spans="1:4" ht="16.5" customHeight="1">
      <c r="A3" s="18"/>
      <c r="B3" s="14"/>
      <c r="C3" s="14"/>
      <c r="D3" s="14"/>
    </row>
    <row r="4" spans="1:4" ht="16.5" customHeight="1">
      <c r="A4" s="40" t="s">
        <v>199</v>
      </c>
      <c r="B4" s="40"/>
      <c r="C4" s="40"/>
      <c r="D4" s="40"/>
    </row>
    <row r="5" spans="1:4" ht="16.5" customHeight="1">
      <c r="A5" s="78" t="s">
        <v>200</v>
      </c>
      <c r="B5" s="78"/>
      <c r="C5" s="78"/>
      <c r="D5" s="78"/>
    </row>
    <row r="6" spans="1:4" ht="16.5" customHeight="1">
      <c r="A6" s="101" t="s">
        <v>201</v>
      </c>
      <c r="B6" s="113"/>
      <c r="C6" s="113"/>
      <c r="D6" s="113"/>
    </row>
    <row r="7" spans="1:4" ht="16.5" customHeight="1">
      <c r="A7" s="101" t="s">
        <v>202</v>
      </c>
      <c r="B7" s="113"/>
      <c r="C7" s="113"/>
      <c r="D7" s="113"/>
    </row>
    <row r="8" spans="1:10" ht="16.5" customHeight="1">
      <c r="A8" s="80" t="s">
        <v>37</v>
      </c>
      <c r="B8" s="80">
        <v>2016</v>
      </c>
      <c r="C8" s="80"/>
      <c r="D8" s="80"/>
      <c r="E8" s="80">
        <v>2017</v>
      </c>
      <c r="F8" s="80"/>
      <c r="G8" s="80"/>
      <c r="H8" s="43">
        <v>2018</v>
      </c>
      <c r="I8" s="43"/>
      <c r="J8" s="43"/>
    </row>
    <row r="9" spans="1:10" ht="16.5" customHeight="1">
      <c r="A9" s="80"/>
      <c r="B9" s="80" t="s">
        <v>203</v>
      </c>
      <c r="C9" s="80" t="s">
        <v>204</v>
      </c>
      <c r="D9" s="80" t="s">
        <v>205</v>
      </c>
      <c r="E9" s="80" t="s">
        <v>203</v>
      </c>
      <c r="F9" s="80" t="s">
        <v>204</v>
      </c>
      <c r="G9" s="80" t="s">
        <v>205</v>
      </c>
      <c r="H9" s="80" t="s">
        <v>203</v>
      </c>
      <c r="I9" s="80" t="s">
        <v>204</v>
      </c>
      <c r="J9" s="80" t="s">
        <v>205</v>
      </c>
    </row>
    <row r="10" spans="1:10" ht="16.5" customHeight="1">
      <c r="A10" s="23" t="s">
        <v>38</v>
      </c>
      <c r="B10" s="114">
        <v>18</v>
      </c>
      <c r="C10" s="115">
        <v>17</v>
      </c>
      <c r="D10" s="116">
        <v>0.944</v>
      </c>
      <c r="E10" s="117">
        <v>8</v>
      </c>
      <c r="F10" s="118">
        <v>8</v>
      </c>
      <c r="G10" s="116">
        <v>1</v>
      </c>
      <c r="H10" s="118">
        <v>7</v>
      </c>
      <c r="I10" s="118">
        <v>7</v>
      </c>
      <c r="J10" s="119">
        <v>1</v>
      </c>
    </row>
    <row r="11" spans="1:10" ht="16.5" customHeight="1">
      <c r="A11" s="23" t="s">
        <v>40</v>
      </c>
      <c r="B11" s="63">
        <v>8</v>
      </c>
      <c r="C11" s="115">
        <v>5</v>
      </c>
      <c r="D11" s="116">
        <v>0.625</v>
      </c>
      <c r="E11" s="117">
        <v>12</v>
      </c>
      <c r="F11" s="118">
        <v>12</v>
      </c>
      <c r="G11" s="116">
        <v>1</v>
      </c>
      <c r="H11" s="120">
        <v>11</v>
      </c>
      <c r="I11" s="120">
        <v>11</v>
      </c>
      <c r="J11" s="119"/>
    </row>
    <row r="12" spans="1:10" ht="16.5" customHeight="1">
      <c r="A12" s="23" t="s">
        <v>41</v>
      </c>
      <c r="B12" s="63">
        <v>10</v>
      </c>
      <c r="C12" s="115">
        <v>3</v>
      </c>
      <c r="D12" s="121">
        <v>0.3</v>
      </c>
      <c r="E12" s="122">
        <v>9</v>
      </c>
      <c r="F12" s="118">
        <v>9</v>
      </c>
      <c r="G12" s="116">
        <v>1</v>
      </c>
      <c r="H12" s="120">
        <v>0</v>
      </c>
      <c r="I12" s="120">
        <v>0</v>
      </c>
      <c r="J12" s="123"/>
    </row>
    <row r="13" spans="1:10" ht="16.5" customHeight="1">
      <c r="A13" s="23" t="s">
        <v>42</v>
      </c>
      <c r="B13" s="63">
        <v>24</v>
      </c>
      <c r="C13" s="115">
        <v>22</v>
      </c>
      <c r="D13" s="116">
        <v>0.915</v>
      </c>
      <c r="E13" s="117">
        <v>27</v>
      </c>
      <c r="F13" s="118">
        <v>27</v>
      </c>
      <c r="G13" s="116">
        <v>1</v>
      </c>
      <c r="H13" s="118">
        <v>3</v>
      </c>
      <c r="I13" s="118">
        <v>3</v>
      </c>
      <c r="J13" s="119">
        <v>1</v>
      </c>
    </row>
    <row r="14" spans="1:10" ht="16.5" customHeight="1">
      <c r="A14" s="27" t="s">
        <v>43</v>
      </c>
      <c r="B14" s="63">
        <v>23</v>
      </c>
      <c r="C14" s="115">
        <v>23</v>
      </c>
      <c r="D14" s="121">
        <v>0.92</v>
      </c>
      <c r="E14" s="122">
        <v>13</v>
      </c>
      <c r="F14" s="118">
        <v>13</v>
      </c>
      <c r="G14" s="116">
        <v>1</v>
      </c>
      <c r="H14" s="120">
        <v>16</v>
      </c>
      <c r="I14" s="120">
        <v>16</v>
      </c>
      <c r="J14" s="119">
        <v>1</v>
      </c>
    </row>
    <row r="15" spans="1:10" ht="16.5" customHeight="1">
      <c r="A15" s="23" t="s">
        <v>44</v>
      </c>
      <c r="B15" s="81" t="s">
        <v>206</v>
      </c>
      <c r="C15" s="124" t="s">
        <v>206</v>
      </c>
      <c r="D15" s="81" t="s">
        <v>206</v>
      </c>
      <c r="E15" s="118" t="s">
        <v>76</v>
      </c>
      <c r="F15" s="118" t="s">
        <v>76</v>
      </c>
      <c r="G15" s="125" t="s">
        <v>76</v>
      </c>
      <c r="H15" s="120">
        <v>0</v>
      </c>
      <c r="I15" s="120">
        <v>0</v>
      </c>
      <c r="J15" s="123"/>
    </row>
    <row r="16" spans="1:10" ht="16.5" customHeight="1">
      <c r="A16" s="23" t="s">
        <v>45</v>
      </c>
      <c r="B16" s="63">
        <v>16</v>
      </c>
      <c r="C16" s="115">
        <v>10</v>
      </c>
      <c r="D16" s="116">
        <v>0.625</v>
      </c>
      <c r="E16" s="117">
        <v>17</v>
      </c>
      <c r="F16" s="118">
        <v>17</v>
      </c>
      <c r="G16" s="116">
        <v>1</v>
      </c>
      <c r="H16" s="120">
        <v>0</v>
      </c>
      <c r="I16" s="120">
        <v>0</v>
      </c>
      <c r="J16" s="123"/>
    </row>
    <row r="17" spans="1:10" ht="16.5" customHeight="1">
      <c r="A17" s="23" t="s">
        <v>46</v>
      </c>
      <c r="B17" s="81" t="s">
        <v>206</v>
      </c>
      <c r="C17" s="124" t="s">
        <v>206</v>
      </c>
      <c r="D17" s="81" t="s">
        <v>206</v>
      </c>
      <c r="E17" s="118" t="s">
        <v>76</v>
      </c>
      <c r="F17" s="118" t="s">
        <v>76</v>
      </c>
      <c r="G17" s="125" t="s">
        <v>76</v>
      </c>
      <c r="H17" s="118" t="s">
        <v>78</v>
      </c>
      <c r="I17" s="126" t="s">
        <v>78</v>
      </c>
      <c r="J17" s="123"/>
    </row>
    <row r="18" spans="1:10" ht="16.5" customHeight="1">
      <c r="A18" s="23" t="s">
        <v>47</v>
      </c>
      <c r="B18" s="54">
        <v>18</v>
      </c>
      <c r="C18" s="54">
        <v>18</v>
      </c>
      <c r="D18" s="127">
        <v>1</v>
      </c>
      <c r="E18" s="128">
        <v>29</v>
      </c>
      <c r="F18" s="129">
        <v>29</v>
      </c>
      <c r="G18" s="130">
        <v>1</v>
      </c>
      <c r="H18" s="129">
        <v>23</v>
      </c>
      <c r="I18" s="129">
        <v>23</v>
      </c>
      <c r="J18" s="119">
        <v>1</v>
      </c>
    </row>
    <row r="19" spans="1:10" ht="16.5" customHeight="1">
      <c r="A19" s="23" t="s">
        <v>48</v>
      </c>
      <c r="B19" s="54">
        <v>13</v>
      </c>
      <c r="C19" s="54"/>
      <c r="D19" s="127"/>
      <c r="E19" s="131">
        <v>2</v>
      </c>
      <c r="F19" s="132">
        <v>2</v>
      </c>
      <c r="G19" s="130">
        <v>1</v>
      </c>
      <c r="H19" s="132">
        <v>15</v>
      </c>
      <c r="I19" s="132">
        <v>15</v>
      </c>
      <c r="J19" s="133"/>
    </row>
    <row r="20" spans="1:10" ht="16.5" customHeight="1">
      <c r="A20" s="23" t="s">
        <v>49</v>
      </c>
      <c r="B20" s="54"/>
      <c r="C20" s="54"/>
      <c r="D20" s="127"/>
      <c r="E20" s="131">
        <v>0</v>
      </c>
      <c r="F20" s="132">
        <v>0</v>
      </c>
      <c r="G20" s="130"/>
      <c r="H20" s="132">
        <v>14</v>
      </c>
      <c r="I20" s="132">
        <v>14</v>
      </c>
      <c r="J20" s="119">
        <v>1</v>
      </c>
    </row>
    <row r="21" spans="1:10" ht="16.5" customHeight="1">
      <c r="A21" s="23" t="s">
        <v>50</v>
      </c>
      <c r="B21" s="63">
        <v>7</v>
      </c>
      <c r="C21" s="115">
        <v>7</v>
      </c>
      <c r="D21" s="121">
        <v>1</v>
      </c>
      <c r="E21" s="122">
        <v>5</v>
      </c>
      <c r="F21" s="118">
        <v>5</v>
      </c>
      <c r="G21" s="116">
        <v>1</v>
      </c>
      <c r="H21" s="120">
        <v>3</v>
      </c>
      <c r="I21" s="120">
        <v>3</v>
      </c>
      <c r="J21" s="119">
        <v>1</v>
      </c>
    </row>
    <row r="22" spans="1:10" ht="16.5" customHeight="1">
      <c r="A22" s="23" t="s">
        <v>51</v>
      </c>
      <c r="B22" s="63">
        <v>14</v>
      </c>
      <c r="C22" s="115">
        <v>12</v>
      </c>
      <c r="D22" s="121">
        <v>0.86</v>
      </c>
      <c r="E22" s="117">
        <v>12</v>
      </c>
      <c r="F22" s="118">
        <v>12</v>
      </c>
      <c r="G22" s="116">
        <v>1</v>
      </c>
      <c r="H22" s="118">
        <v>16</v>
      </c>
      <c r="I22" s="118">
        <v>16</v>
      </c>
      <c r="J22" s="119">
        <v>1</v>
      </c>
    </row>
    <row r="23" spans="1:10" ht="16.5" customHeight="1">
      <c r="A23" s="23" t="s">
        <v>53</v>
      </c>
      <c r="B23" s="63">
        <v>18</v>
      </c>
      <c r="C23" s="115">
        <v>12</v>
      </c>
      <c r="D23" s="116">
        <v>0.667</v>
      </c>
      <c r="E23" s="117">
        <v>11</v>
      </c>
      <c r="F23" s="118">
        <v>11</v>
      </c>
      <c r="G23" s="116">
        <v>1</v>
      </c>
      <c r="H23" s="118">
        <v>4</v>
      </c>
      <c r="I23" s="118">
        <v>4</v>
      </c>
      <c r="J23" s="119">
        <v>1</v>
      </c>
    </row>
    <row r="24" spans="1:10" ht="14.25">
      <c r="A24" s="68" t="s">
        <v>54</v>
      </c>
      <c r="B24" s="134">
        <v>169</v>
      </c>
      <c r="C24" s="134">
        <v>129</v>
      </c>
      <c r="D24" s="135"/>
      <c r="E24" s="136">
        <v>159</v>
      </c>
      <c r="F24" s="137">
        <v>159</v>
      </c>
      <c r="G24" s="135"/>
      <c r="H24" s="137">
        <v>112</v>
      </c>
      <c r="I24" s="137">
        <v>112</v>
      </c>
      <c r="J24" s="138"/>
    </row>
    <row r="25" ht="14.25">
      <c r="A25" t="s">
        <v>207</v>
      </c>
    </row>
    <row r="26" ht="12.75">
      <c r="A26" t="s">
        <v>208</v>
      </c>
    </row>
  </sheetData>
  <sheetProtection selectLockedCells="1" selectUnlockedCells="1"/>
  <mergeCells count="9">
    <mergeCell ref="A2:D2"/>
    <mergeCell ref="A4:D4"/>
    <mergeCell ref="A5:D5"/>
    <mergeCell ref="B8:C8"/>
    <mergeCell ref="E8:F8"/>
    <mergeCell ref="H8:J8"/>
    <mergeCell ref="B19:B20"/>
    <mergeCell ref="C19:C20"/>
    <mergeCell ref="D19:D20"/>
  </mergeCells>
  <printOptions/>
  <pageMargins left="0.39375" right="0.39375" top="0.43333333333333335" bottom="0.6590277777777778" header="0.5118055555555555" footer="0.39375"/>
  <pageSetup horizontalDpi="300" verticalDpi="300" orientation="landscape" paperSize="9"/>
  <headerFooter alignWithMargins="0">
    <oddFooter>&amp;C&amp;"Times New Roman,Normal"&amp;12Página &amp;P</oddFooter>
  </headerFooter>
  <drawing r:id="rId1"/>
</worksheet>
</file>

<file path=xl/worksheets/sheet19.xml><?xml version="1.0" encoding="utf-8"?>
<worksheet xmlns="http://schemas.openxmlformats.org/spreadsheetml/2006/main" xmlns:r="http://schemas.openxmlformats.org/officeDocument/2006/relationships">
  <dimension ref="A1:IV31"/>
  <sheetViews>
    <sheetView zoomScale="78" zoomScaleNormal="78" workbookViewId="0" topLeftCell="A4">
      <selection activeCell="F17" sqref="F17"/>
    </sheetView>
  </sheetViews>
  <sheetFormatPr defaultColWidth="11.421875" defaultRowHeight="16.5" customHeight="1"/>
  <cols>
    <col min="1" max="1" width="91.140625" style="14" customWidth="1"/>
    <col min="2" max="2" width="5.140625" style="14" customWidth="1"/>
    <col min="3" max="5" width="5.421875" style="14" customWidth="1"/>
    <col min="6" max="7" width="5.140625" style="14" customWidth="1"/>
    <col min="8" max="8" width="5.57421875" style="14" customWidth="1"/>
    <col min="9" max="9" width="5.421875" style="14" customWidth="1"/>
    <col min="10" max="10" width="6.00390625" style="14" customWidth="1"/>
    <col min="11" max="253" width="11.57421875" style="14" customWidth="1"/>
  </cols>
  <sheetData>
    <row r="1" spans="1:256" s="31" customFormat="1" ht="80.25" customHeight="1">
      <c r="A1" s="15"/>
      <c r="B1" s="15"/>
      <c r="C1" s="15"/>
      <c r="D1" s="15"/>
      <c r="E1" s="15"/>
      <c r="F1" s="15"/>
      <c r="G1" s="15"/>
      <c r="H1" s="15"/>
      <c r="IT1" s="39"/>
      <c r="IU1" s="39"/>
      <c r="IV1" s="39"/>
    </row>
    <row r="2" spans="1:8" ht="34.5" customHeight="1">
      <c r="A2" s="48" t="s">
        <v>19</v>
      </c>
      <c r="B2" s="48"/>
      <c r="C2" s="48"/>
      <c r="D2" s="48"/>
      <c r="E2" s="48"/>
      <c r="F2" s="48"/>
      <c r="G2" s="48"/>
      <c r="H2" s="48"/>
    </row>
    <row r="3" spans="1:7" ht="16.5" customHeight="1">
      <c r="A3" s="18"/>
      <c r="B3" s="18"/>
      <c r="C3" s="18"/>
      <c r="D3" s="18"/>
      <c r="E3" s="18"/>
      <c r="F3" s="18"/>
      <c r="G3" s="18"/>
    </row>
    <row r="4" spans="1:8" ht="25.5" customHeight="1">
      <c r="A4" s="40" t="s">
        <v>209</v>
      </c>
      <c r="B4" s="40"/>
      <c r="C4" s="40"/>
      <c r="D4" s="40"/>
      <c r="E4" s="40"/>
      <c r="F4" s="40"/>
      <c r="G4" s="40"/>
      <c r="H4" s="40"/>
    </row>
    <row r="5" spans="1:7" ht="16.5" customHeight="1">
      <c r="A5" s="33"/>
      <c r="B5" s="33"/>
      <c r="C5" s="33"/>
      <c r="D5" s="33"/>
      <c r="E5" s="33"/>
      <c r="F5" s="33"/>
      <c r="G5" s="33"/>
    </row>
    <row r="6" spans="1:8" ht="16.5" customHeight="1">
      <c r="A6" s="78" t="s">
        <v>210</v>
      </c>
      <c r="B6" s="78"/>
      <c r="C6" s="78"/>
      <c r="D6" s="78"/>
      <c r="E6" s="78"/>
      <c r="F6" s="78"/>
      <c r="G6" s="78"/>
      <c r="H6" s="78"/>
    </row>
    <row r="7" spans="1:7" ht="16.5" customHeight="1">
      <c r="A7" s="110"/>
      <c r="B7" s="110"/>
      <c r="C7" s="110"/>
      <c r="D7" s="110"/>
      <c r="E7" s="110"/>
      <c r="F7" s="110"/>
      <c r="G7" s="110"/>
    </row>
    <row r="8" spans="1:7" ht="16.5" customHeight="1">
      <c r="A8" s="139" t="s">
        <v>211</v>
      </c>
      <c r="B8" s="139"/>
      <c r="C8" s="139"/>
      <c r="D8" s="139"/>
      <c r="E8" s="139"/>
      <c r="F8" s="139"/>
      <c r="G8" s="139"/>
    </row>
    <row r="9" spans="1:7" ht="16.5" customHeight="1">
      <c r="A9" s="139" t="s">
        <v>212</v>
      </c>
      <c r="B9" s="139"/>
      <c r="C9" s="139"/>
      <c r="D9" s="139"/>
      <c r="E9" s="139"/>
      <c r="F9" s="139"/>
      <c r="G9" s="139"/>
    </row>
    <row r="11" spans="1:10" ht="16.5" customHeight="1">
      <c r="A11" s="43" t="s">
        <v>37</v>
      </c>
      <c r="B11" s="43">
        <v>2009</v>
      </c>
      <c r="C11" s="43">
        <v>2010</v>
      </c>
      <c r="D11" s="43">
        <v>2011</v>
      </c>
      <c r="E11" s="43">
        <v>2014</v>
      </c>
      <c r="F11" s="43">
        <v>2013</v>
      </c>
      <c r="G11" s="43">
        <v>2015</v>
      </c>
      <c r="H11" s="43">
        <v>2016</v>
      </c>
      <c r="I11" s="43">
        <v>2017</v>
      </c>
      <c r="J11" s="43">
        <v>2018</v>
      </c>
    </row>
    <row r="12" spans="1:10" ht="16.5" customHeight="1">
      <c r="A12" s="23" t="s">
        <v>38</v>
      </c>
      <c r="B12" s="51">
        <v>3</v>
      </c>
      <c r="C12" s="51"/>
      <c r="D12" s="51">
        <v>3</v>
      </c>
      <c r="E12" s="51">
        <v>3</v>
      </c>
      <c r="F12" s="51"/>
      <c r="G12" s="51"/>
      <c r="H12" s="25">
        <v>4</v>
      </c>
      <c r="I12" s="25">
        <v>4</v>
      </c>
      <c r="J12" s="25">
        <v>4</v>
      </c>
    </row>
    <row r="13" spans="1:10" ht="16.5" customHeight="1">
      <c r="A13" s="23" t="s">
        <v>39</v>
      </c>
      <c r="B13" s="51"/>
      <c r="C13" s="51"/>
      <c r="D13" s="51"/>
      <c r="E13" s="51"/>
      <c r="F13" s="51"/>
      <c r="G13" s="51"/>
      <c r="H13" s="25"/>
      <c r="I13" s="25" t="s">
        <v>76</v>
      </c>
      <c r="J13" s="25" t="s">
        <v>76</v>
      </c>
    </row>
    <row r="14" spans="1:10" ht="16.5" customHeight="1">
      <c r="A14" s="23" t="s">
        <v>40</v>
      </c>
      <c r="B14" s="51"/>
      <c r="C14" s="51"/>
      <c r="D14" s="51"/>
      <c r="E14" s="51">
        <v>3</v>
      </c>
      <c r="F14" s="51"/>
      <c r="G14" s="51"/>
      <c r="H14" s="25"/>
      <c r="I14" s="25">
        <v>3</v>
      </c>
      <c r="J14" s="25">
        <v>3</v>
      </c>
    </row>
    <row r="15" spans="1:10" ht="16.5" customHeight="1">
      <c r="A15" s="23" t="s">
        <v>41</v>
      </c>
      <c r="B15" s="51"/>
      <c r="C15" s="51"/>
      <c r="D15" s="51"/>
      <c r="E15" s="51">
        <v>3</v>
      </c>
      <c r="F15" s="51"/>
      <c r="G15" s="51"/>
      <c r="H15" s="25"/>
      <c r="I15" s="25">
        <v>3</v>
      </c>
      <c r="J15" s="25">
        <v>3</v>
      </c>
    </row>
    <row r="16" spans="1:10" ht="16.5" customHeight="1">
      <c r="A16" s="23" t="s">
        <v>42</v>
      </c>
      <c r="B16" s="51"/>
      <c r="C16" s="51"/>
      <c r="D16" s="51">
        <v>3</v>
      </c>
      <c r="E16" s="51">
        <v>3</v>
      </c>
      <c r="F16" s="51"/>
      <c r="G16" s="51"/>
      <c r="H16" s="25"/>
      <c r="I16" s="25">
        <v>3</v>
      </c>
      <c r="J16" s="25">
        <v>3</v>
      </c>
    </row>
    <row r="17" spans="1:10" ht="16.5" customHeight="1">
      <c r="A17" s="27" t="s">
        <v>43</v>
      </c>
      <c r="B17" s="140"/>
      <c r="C17" s="140"/>
      <c r="D17" s="140"/>
      <c r="E17" s="140">
        <v>3</v>
      </c>
      <c r="F17" s="140"/>
      <c r="G17" s="140"/>
      <c r="H17" s="25"/>
      <c r="I17" s="25">
        <v>4</v>
      </c>
      <c r="J17" s="25">
        <v>4</v>
      </c>
    </row>
    <row r="18" spans="1:10" ht="16.5" customHeight="1">
      <c r="A18" s="23" t="s">
        <v>44</v>
      </c>
      <c r="B18" s="51"/>
      <c r="C18" s="51"/>
      <c r="D18" s="51"/>
      <c r="E18" s="51"/>
      <c r="F18" s="51"/>
      <c r="G18" s="51"/>
      <c r="H18" s="25">
        <v>3</v>
      </c>
      <c r="I18" s="25">
        <v>3</v>
      </c>
      <c r="J18" s="25">
        <v>3</v>
      </c>
    </row>
    <row r="19" spans="1:10" ht="16.5" customHeight="1">
      <c r="A19" s="23" t="s">
        <v>45</v>
      </c>
      <c r="B19" s="51"/>
      <c r="C19" s="51"/>
      <c r="D19" s="51"/>
      <c r="E19" s="51">
        <v>3</v>
      </c>
      <c r="F19" s="51"/>
      <c r="G19" s="51"/>
      <c r="H19" s="25"/>
      <c r="I19" s="25">
        <v>3</v>
      </c>
      <c r="J19" s="25">
        <v>3</v>
      </c>
    </row>
    <row r="20" spans="1:10" ht="16.5" customHeight="1">
      <c r="A20" s="23" t="s">
        <v>46</v>
      </c>
      <c r="B20" s="51"/>
      <c r="C20" s="51"/>
      <c r="D20" s="51"/>
      <c r="E20" s="51"/>
      <c r="F20" s="51">
        <v>4</v>
      </c>
      <c r="G20" s="51"/>
      <c r="H20" s="25"/>
      <c r="I20" s="25">
        <v>4</v>
      </c>
      <c r="J20" s="25">
        <v>4</v>
      </c>
    </row>
    <row r="21" spans="1:10" ht="16.5" customHeight="1">
      <c r="A21" s="23" t="s">
        <v>47</v>
      </c>
      <c r="B21" s="51"/>
      <c r="C21" s="51"/>
      <c r="D21" s="51">
        <v>3</v>
      </c>
      <c r="E21" s="51"/>
      <c r="F21" s="51"/>
      <c r="G21" s="51">
        <v>3</v>
      </c>
      <c r="H21" s="25"/>
      <c r="I21" s="25">
        <v>3</v>
      </c>
      <c r="J21" s="25">
        <v>3</v>
      </c>
    </row>
    <row r="22" spans="1:10" ht="16.5" customHeight="1">
      <c r="A22" s="23" t="s">
        <v>48</v>
      </c>
      <c r="B22" s="51"/>
      <c r="C22" s="51"/>
      <c r="D22" s="51"/>
      <c r="E22" s="51"/>
      <c r="F22" s="51">
        <v>4</v>
      </c>
      <c r="G22" s="51"/>
      <c r="H22" s="25"/>
      <c r="I22" s="25">
        <v>4</v>
      </c>
      <c r="J22" s="25">
        <v>4</v>
      </c>
    </row>
    <row r="23" spans="1:10" ht="16.5" customHeight="1">
      <c r="A23" s="23" t="s">
        <v>49</v>
      </c>
      <c r="B23" s="51"/>
      <c r="C23" s="51"/>
      <c r="D23" s="51"/>
      <c r="E23" s="51"/>
      <c r="F23" s="51"/>
      <c r="G23" s="51"/>
      <c r="H23" s="25"/>
      <c r="I23" s="25" t="s">
        <v>76</v>
      </c>
      <c r="J23" s="25" t="s">
        <v>76</v>
      </c>
    </row>
    <row r="24" spans="1:10" ht="16.5" customHeight="1">
      <c r="A24" s="23" t="s">
        <v>50</v>
      </c>
      <c r="B24" s="51"/>
      <c r="C24" s="51"/>
      <c r="D24" s="51">
        <v>3</v>
      </c>
      <c r="E24" s="51"/>
      <c r="F24" s="51"/>
      <c r="G24" s="51">
        <v>5</v>
      </c>
      <c r="H24" s="25"/>
      <c r="I24" s="25">
        <v>5</v>
      </c>
      <c r="J24" s="25">
        <v>5</v>
      </c>
    </row>
    <row r="25" spans="1:256" s="79" customFormat="1" ht="16.5" customHeight="1">
      <c r="A25" s="23" t="s">
        <v>51</v>
      </c>
      <c r="B25" s="55"/>
      <c r="C25" s="55">
        <v>3</v>
      </c>
      <c r="D25" s="55"/>
      <c r="E25" s="55"/>
      <c r="F25" s="55"/>
      <c r="G25" s="55">
        <v>4</v>
      </c>
      <c r="H25" s="55"/>
      <c r="I25" s="25">
        <v>4</v>
      </c>
      <c r="J25" s="25">
        <v>4</v>
      </c>
      <c r="IT25" s="91"/>
      <c r="IU25" s="91"/>
      <c r="IV25" s="91"/>
    </row>
    <row r="26" spans="1:256" s="79" customFormat="1" ht="16.5" customHeight="1">
      <c r="A26" s="23" t="s">
        <v>52</v>
      </c>
      <c r="B26" s="55"/>
      <c r="C26" s="55"/>
      <c r="D26" s="55"/>
      <c r="E26" s="55"/>
      <c r="F26" s="55"/>
      <c r="G26" s="55"/>
      <c r="H26" s="55"/>
      <c r="I26" s="25" t="s">
        <v>76</v>
      </c>
      <c r="J26" s="25" t="s">
        <v>76</v>
      </c>
      <c r="IT26" s="91"/>
      <c r="IU26" s="91"/>
      <c r="IV26" s="91"/>
    </row>
    <row r="27" spans="1:10" ht="16.5" customHeight="1">
      <c r="A27" s="23" t="s">
        <v>53</v>
      </c>
      <c r="B27" s="51"/>
      <c r="C27" s="51">
        <v>3</v>
      </c>
      <c r="D27" s="51"/>
      <c r="E27" s="51"/>
      <c r="F27" s="51"/>
      <c r="G27" s="51">
        <v>3</v>
      </c>
      <c r="H27" s="25"/>
      <c r="I27" s="25">
        <v>3</v>
      </c>
      <c r="J27" s="25">
        <v>3</v>
      </c>
    </row>
    <row r="28" spans="1:10" ht="14.25" customHeight="1">
      <c r="A28" s="37" t="s">
        <v>54</v>
      </c>
      <c r="B28" s="141">
        <v>0.23</v>
      </c>
      <c r="C28" s="141"/>
      <c r="D28" s="141"/>
      <c r="E28" s="141"/>
      <c r="F28" s="141"/>
      <c r="G28" s="141"/>
      <c r="H28" s="141"/>
      <c r="I28" s="141">
        <v>0.077</v>
      </c>
      <c r="J28" s="141">
        <v>0.077</v>
      </c>
    </row>
    <row r="29" spans="1:8" ht="16.5" customHeight="1">
      <c r="A29" s="14" t="s">
        <v>213</v>
      </c>
      <c r="B29" s="31"/>
      <c r="C29" s="31"/>
      <c r="D29" s="142"/>
      <c r="E29" s="31"/>
      <c r="F29" s="31"/>
      <c r="G29" s="31"/>
      <c r="H29" s="31"/>
    </row>
    <row r="30" ht="16.5" customHeight="1">
      <c r="A30" s="14" t="s">
        <v>214</v>
      </c>
    </row>
    <row r="31" ht="16.5" customHeight="1">
      <c r="A31" t="s">
        <v>215</v>
      </c>
    </row>
  </sheetData>
  <sheetProtection selectLockedCells="1" selectUnlockedCells="1"/>
  <mergeCells count="13">
    <mergeCell ref="A2:H2"/>
    <mergeCell ref="A4:H4"/>
    <mergeCell ref="A6:H6"/>
    <mergeCell ref="H12:H13"/>
    <mergeCell ref="I12:I13"/>
    <mergeCell ref="J12:J13"/>
    <mergeCell ref="F22:F23"/>
    <mergeCell ref="I22:I23"/>
    <mergeCell ref="J22:J23"/>
    <mergeCell ref="G25:G26"/>
    <mergeCell ref="I25:I26"/>
    <mergeCell ref="J25:J26"/>
    <mergeCell ref="B28:H28"/>
  </mergeCells>
  <printOptions/>
  <pageMargins left="0.4722222222222222" right="0.4722222222222222"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F25"/>
  <sheetViews>
    <sheetView zoomScale="78" zoomScaleNormal="78" workbookViewId="0" topLeftCell="A7">
      <selection activeCell="A25" sqref="A25"/>
    </sheetView>
  </sheetViews>
  <sheetFormatPr defaultColWidth="9.140625" defaultRowHeight="16.5" customHeight="1"/>
  <cols>
    <col min="1" max="1" width="91.7109375" style="14" customWidth="1"/>
    <col min="2" max="2" width="8.57421875" style="14" customWidth="1"/>
    <col min="3" max="253" width="9.00390625" style="14" customWidth="1"/>
  </cols>
  <sheetData>
    <row r="1" spans="1:2" ht="77.25" customHeight="1">
      <c r="A1" s="15"/>
      <c r="B1" s="15"/>
    </row>
    <row r="2" spans="1:5" ht="27" customHeight="1">
      <c r="A2" s="16" t="s">
        <v>34</v>
      </c>
      <c r="B2" s="16"/>
      <c r="C2" s="17"/>
      <c r="D2" s="17"/>
      <c r="E2" s="17"/>
    </row>
    <row r="3" ht="16.5" customHeight="1">
      <c r="A3" s="18"/>
    </row>
    <row r="4" spans="1:2" ht="16.5" customHeight="1">
      <c r="A4" s="19" t="s">
        <v>35</v>
      </c>
      <c r="B4" s="19"/>
    </row>
    <row r="5" spans="1:2" ht="16.5" customHeight="1">
      <c r="A5" s="20" t="s">
        <v>36</v>
      </c>
      <c r="B5" s="20"/>
    </row>
    <row r="7" spans="1:6" ht="16.5" customHeight="1">
      <c r="A7" s="21" t="s">
        <v>37</v>
      </c>
      <c r="B7" s="21">
        <v>2016</v>
      </c>
      <c r="C7" s="22">
        <v>2017</v>
      </c>
      <c r="D7" s="22">
        <v>2018</v>
      </c>
      <c r="E7" s="22">
        <v>2019</v>
      </c>
      <c r="F7" s="22">
        <v>2020</v>
      </c>
    </row>
    <row r="8" spans="1:6" ht="16.5" customHeight="1">
      <c r="A8" s="23" t="s">
        <v>38</v>
      </c>
      <c r="B8" s="24">
        <v>1</v>
      </c>
      <c r="C8" s="25">
        <v>1</v>
      </c>
      <c r="D8" s="25">
        <v>1</v>
      </c>
      <c r="E8" s="26"/>
      <c r="F8" s="26"/>
    </row>
    <row r="9" spans="1:6" ht="16.5" customHeight="1">
      <c r="A9" s="23" t="s">
        <v>39</v>
      </c>
      <c r="B9" s="24">
        <v>1</v>
      </c>
      <c r="C9" s="25">
        <v>1</v>
      </c>
      <c r="D9" s="25">
        <v>1</v>
      </c>
      <c r="E9" s="26"/>
      <c r="F9" s="26"/>
    </row>
    <row r="10" spans="1:6" ht="16.5" customHeight="1">
      <c r="A10" s="23" t="s">
        <v>40</v>
      </c>
      <c r="B10" s="24">
        <v>1</v>
      </c>
      <c r="C10" s="25">
        <v>1</v>
      </c>
      <c r="D10" s="25">
        <v>1</v>
      </c>
      <c r="E10" s="26"/>
      <c r="F10" s="26"/>
    </row>
    <row r="11" spans="1:6" ht="16.5" customHeight="1">
      <c r="A11" s="23" t="s">
        <v>41</v>
      </c>
      <c r="B11" s="24">
        <v>1</v>
      </c>
      <c r="C11" s="25">
        <v>1</v>
      </c>
      <c r="D11" s="25">
        <v>1</v>
      </c>
      <c r="E11" s="26"/>
      <c r="F11" s="26"/>
    </row>
    <row r="12" spans="1:6" ht="16.5" customHeight="1">
      <c r="A12" s="23" t="s">
        <v>42</v>
      </c>
      <c r="B12" s="24">
        <v>1</v>
      </c>
      <c r="C12" s="25">
        <v>1</v>
      </c>
      <c r="D12" s="25">
        <v>1</v>
      </c>
      <c r="E12" s="26"/>
      <c r="F12" s="26"/>
    </row>
    <row r="13" spans="1:6" ht="16.5" customHeight="1">
      <c r="A13" s="27" t="s">
        <v>43</v>
      </c>
      <c r="B13" s="24">
        <v>1</v>
      </c>
      <c r="C13" s="25">
        <v>1</v>
      </c>
      <c r="D13" s="25">
        <v>1</v>
      </c>
      <c r="E13" s="26"/>
      <c r="F13" s="26"/>
    </row>
    <row r="14" spans="1:6" ht="16.5" customHeight="1">
      <c r="A14" s="23" t="s">
        <v>44</v>
      </c>
      <c r="B14" s="24">
        <v>1</v>
      </c>
      <c r="C14" s="25">
        <v>1</v>
      </c>
      <c r="D14" s="25">
        <v>1</v>
      </c>
      <c r="E14" s="26"/>
      <c r="F14" s="26"/>
    </row>
    <row r="15" spans="1:6" ht="16.5" customHeight="1">
      <c r="A15" s="23" t="s">
        <v>45</v>
      </c>
      <c r="B15" s="24">
        <v>1</v>
      </c>
      <c r="C15" s="25">
        <v>1</v>
      </c>
      <c r="D15" s="25">
        <v>1</v>
      </c>
      <c r="E15" s="26"/>
      <c r="F15" s="26"/>
    </row>
    <row r="16" spans="1:6" ht="16.5" customHeight="1">
      <c r="A16" s="23" t="s">
        <v>46</v>
      </c>
      <c r="B16" s="24">
        <v>1</v>
      </c>
      <c r="C16" s="25">
        <v>1</v>
      </c>
      <c r="D16" s="25">
        <v>1</v>
      </c>
      <c r="E16" s="26"/>
      <c r="F16" s="26"/>
    </row>
    <row r="17" spans="1:6" ht="16.5" customHeight="1">
      <c r="A17" s="23" t="s">
        <v>47</v>
      </c>
      <c r="B17" s="24">
        <v>1</v>
      </c>
      <c r="C17" s="25">
        <v>1</v>
      </c>
      <c r="D17" s="25">
        <v>1</v>
      </c>
      <c r="E17" s="26"/>
      <c r="F17" s="26"/>
    </row>
    <row r="18" spans="1:6" ht="16.5" customHeight="1">
      <c r="A18" s="23" t="s">
        <v>48</v>
      </c>
      <c r="B18" s="24">
        <v>1</v>
      </c>
      <c r="C18" s="25">
        <v>1</v>
      </c>
      <c r="D18" s="25">
        <v>1</v>
      </c>
      <c r="E18" s="26"/>
      <c r="F18" s="26"/>
    </row>
    <row r="19" spans="1:6" ht="16.5" customHeight="1">
      <c r="A19" s="23" t="s">
        <v>49</v>
      </c>
      <c r="B19" s="24">
        <v>1</v>
      </c>
      <c r="C19" s="25">
        <v>1</v>
      </c>
      <c r="D19" s="25">
        <v>1</v>
      </c>
      <c r="E19" s="26"/>
      <c r="F19" s="26"/>
    </row>
    <row r="20" spans="1:6" ht="16.5" customHeight="1">
      <c r="A20" s="23" t="s">
        <v>50</v>
      </c>
      <c r="B20" s="24">
        <v>1</v>
      </c>
      <c r="C20" s="25">
        <v>1</v>
      </c>
      <c r="D20" s="25">
        <v>1</v>
      </c>
      <c r="E20" s="26"/>
      <c r="F20" s="26"/>
    </row>
    <row r="21" spans="1:6" ht="16.5" customHeight="1">
      <c r="A21" s="23" t="s">
        <v>51</v>
      </c>
      <c r="B21" s="24">
        <v>1</v>
      </c>
      <c r="C21" s="25">
        <v>1</v>
      </c>
      <c r="D21" s="25">
        <v>1</v>
      </c>
      <c r="E21" s="26"/>
      <c r="F21" s="26"/>
    </row>
    <row r="22" spans="1:6" ht="16.5" customHeight="1">
      <c r="A22" s="23" t="s">
        <v>52</v>
      </c>
      <c r="B22" s="24">
        <v>1</v>
      </c>
      <c r="C22" s="25">
        <v>1</v>
      </c>
      <c r="D22" s="25">
        <v>1</v>
      </c>
      <c r="E22" s="26"/>
      <c r="F22" s="26"/>
    </row>
    <row r="23" spans="1:6" ht="16.5" customHeight="1">
      <c r="A23" s="23" t="s">
        <v>53</v>
      </c>
      <c r="B23" s="24">
        <v>1</v>
      </c>
      <c r="C23" s="25">
        <v>1</v>
      </c>
      <c r="D23" s="25">
        <v>1</v>
      </c>
      <c r="E23" s="26"/>
      <c r="F23" s="26"/>
    </row>
    <row r="24" spans="1:6" ht="14.25" customHeight="1">
      <c r="A24" s="28" t="s">
        <v>54</v>
      </c>
      <c r="B24" s="28">
        <v>16</v>
      </c>
      <c r="C24" s="29">
        <v>16</v>
      </c>
      <c r="D24" s="29">
        <v>16</v>
      </c>
      <c r="E24" s="26"/>
      <c r="F24" s="26"/>
    </row>
    <row r="25" ht="16.5" customHeight="1">
      <c r="A25" s="30" t="s">
        <v>55</v>
      </c>
    </row>
    <row r="65536" ht="12.75" customHeight="1"/>
  </sheetData>
  <sheetProtection selectLockedCells="1" selectUnlockedCells="1"/>
  <mergeCells count="3">
    <mergeCell ref="A2:B2"/>
    <mergeCell ref="A4:B4"/>
    <mergeCell ref="A5:B5"/>
  </mergeCells>
  <printOptions/>
  <pageMargins left="0.5902777777777778" right="0.5902777777777778" top="0.5902777777777778" bottom="0.7569444444444444" header="0.5118055555555555" footer="0.5902777777777778"/>
  <pageSetup horizontalDpi="300" verticalDpi="300" orientation="landscape" paperSize="9"/>
  <headerFooter alignWithMargins="0">
    <oddFooter>&amp;C&amp;"Times New Roman,Normal"&amp;12&amp;P</oddFooter>
  </headerFooter>
  <drawing r:id="rId1"/>
</worksheet>
</file>

<file path=xl/worksheets/sheet20.xml><?xml version="1.0" encoding="utf-8"?>
<worksheet xmlns="http://schemas.openxmlformats.org/spreadsheetml/2006/main" xmlns:r="http://schemas.openxmlformats.org/officeDocument/2006/relationships">
  <dimension ref="A1:F26"/>
  <sheetViews>
    <sheetView zoomScale="78" zoomScaleNormal="78" workbookViewId="0" topLeftCell="A7">
      <selection activeCell="A26" sqref="A26"/>
    </sheetView>
  </sheetViews>
  <sheetFormatPr defaultColWidth="11.421875" defaultRowHeight="12.75"/>
  <cols>
    <col min="1" max="1" width="91.140625" style="0" customWidth="1"/>
    <col min="2" max="2" width="8.140625" style="0" customWidth="1"/>
    <col min="3" max="4" width="6.421875" style="0" customWidth="1"/>
    <col min="5" max="5" width="6.00390625" style="0" customWidth="1"/>
    <col min="6" max="6" width="6.421875" style="0" customWidth="1"/>
  </cols>
  <sheetData>
    <row r="1" spans="1:2" s="39" customFormat="1" ht="78" customHeight="1">
      <c r="A1" s="15"/>
      <c r="B1" s="15"/>
    </row>
    <row r="2" spans="1:6" ht="30.75" customHeight="1">
      <c r="A2" s="32" t="s">
        <v>216</v>
      </c>
      <c r="B2" s="32"/>
      <c r="C2" s="44"/>
      <c r="D2" s="44"/>
      <c r="E2" s="44"/>
      <c r="F2" s="44"/>
    </row>
    <row r="3" spans="1:2" ht="16.5" customHeight="1">
      <c r="A3" s="18"/>
      <c r="B3" s="14"/>
    </row>
    <row r="4" spans="1:2" ht="16.5" customHeight="1">
      <c r="A4" s="40" t="s">
        <v>217</v>
      </c>
      <c r="B4" s="40"/>
    </row>
    <row r="5" spans="1:2" ht="16.5" customHeight="1">
      <c r="A5" s="33"/>
      <c r="B5" s="14"/>
    </row>
    <row r="6" spans="1:2" ht="16.5" customHeight="1">
      <c r="A6" s="100" t="s">
        <v>218</v>
      </c>
      <c r="B6" s="100"/>
    </row>
    <row r="7" spans="1:2" ht="16.5" customHeight="1">
      <c r="A7" s="110"/>
      <c r="B7" s="14"/>
    </row>
    <row r="8" spans="1:6" ht="16.5" customHeight="1">
      <c r="A8" s="43" t="s">
        <v>37</v>
      </c>
      <c r="B8" s="43">
        <v>2016</v>
      </c>
      <c r="C8" s="34">
        <v>2017</v>
      </c>
      <c r="D8" s="34">
        <v>2018</v>
      </c>
      <c r="E8" s="34">
        <v>2019</v>
      </c>
      <c r="F8" s="34">
        <v>2020</v>
      </c>
    </row>
    <row r="9" spans="1:6" ht="16.5" customHeight="1">
      <c r="A9" s="23" t="s">
        <v>38</v>
      </c>
      <c r="B9" s="26">
        <v>4</v>
      </c>
      <c r="C9" s="26">
        <v>4</v>
      </c>
      <c r="D9" s="26">
        <v>4</v>
      </c>
      <c r="E9" s="46"/>
      <c r="F9" s="46"/>
    </row>
    <row r="10" spans="1:6" ht="16.5" customHeight="1">
      <c r="A10" s="23" t="s">
        <v>39</v>
      </c>
      <c r="B10" s="26"/>
      <c r="C10" s="26"/>
      <c r="D10" s="26"/>
      <c r="E10" s="46"/>
      <c r="F10" s="46"/>
    </row>
    <row r="11" spans="1:6" ht="16.5" customHeight="1">
      <c r="A11" s="23" t="s">
        <v>40</v>
      </c>
      <c r="B11" s="26">
        <v>3</v>
      </c>
      <c r="C11" s="26">
        <v>3</v>
      </c>
      <c r="D11" s="26">
        <v>3</v>
      </c>
      <c r="E11" s="46"/>
      <c r="F11" s="46"/>
    </row>
    <row r="12" spans="1:6" ht="16.5" customHeight="1">
      <c r="A12" s="23" t="s">
        <v>41</v>
      </c>
      <c r="B12" s="26">
        <v>3</v>
      </c>
      <c r="C12" s="26">
        <v>3</v>
      </c>
      <c r="D12" s="26">
        <v>3</v>
      </c>
      <c r="E12" s="46"/>
      <c r="F12" s="46"/>
    </row>
    <row r="13" spans="1:6" ht="16.5" customHeight="1">
      <c r="A13" s="23" t="s">
        <v>42</v>
      </c>
      <c r="B13" s="26">
        <v>3</v>
      </c>
      <c r="C13" s="26">
        <v>3</v>
      </c>
      <c r="D13" s="26">
        <v>3</v>
      </c>
      <c r="E13" s="46"/>
      <c r="F13" s="46"/>
    </row>
    <row r="14" spans="1:6" ht="16.5" customHeight="1">
      <c r="A14" s="27" t="s">
        <v>43</v>
      </c>
      <c r="B14" s="26">
        <v>3</v>
      </c>
      <c r="C14" s="24">
        <v>4</v>
      </c>
      <c r="D14" s="24">
        <v>4</v>
      </c>
      <c r="E14" s="46"/>
      <c r="F14" s="46"/>
    </row>
    <row r="15" spans="1:6" ht="16.5" customHeight="1">
      <c r="A15" s="23" t="s">
        <v>44</v>
      </c>
      <c r="B15" s="26">
        <v>3</v>
      </c>
      <c r="C15" s="26">
        <v>3</v>
      </c>
      <c r="D15" s="26">
        <v>3</v>
      </c>
      <c r="E15" s="46"/>
      <c r="F15" s="46"/>
    </row>
    <row r="16" spans="1:6" ht="16.5" customHeight="1">
      <c r="A16" s="23" t="s">
        <v>45</v>
      </c>
      <c r="B16" s="26">
        <v>3</v>
      </c>
      <c r="C16" s="26">
        <v>3</v>
      </c>
      <c r="D16" s="26">
        <v>3</v>
      </c>
      <c r="E16" s="46"/>
      <c r="F16" s="46"/>
    </row>
    <row r="17" spans="1:6" ht="16.5" customHeight="1">
      <c r="A17" s="23" t="s">
        <v>46</v>
      </c>
      <c r="B17" s="26">
        <v>4</v>
      </c>
      <c r="C17" s="26">
        <v>4</v>
      </c>
      <c r="D17" s="26">
        <v>4</v>
      </c>
      <c r="E17" s="46"/>
      <c r="F17" s="46"/>
    </row>
    <row r="18" spans="1:6" ht="16.5" customHeight="1">
      <c r="A18" s="23" t="s">
        <v>47</v>
      </c>
      <c r="B18" s="26">
        <v>3</v>
      </c>
      <c r="C18" s="26">
        <v>3</v>
      </c>
      <c r="D18" s="26">
        <v>3</v>
      </c>
      <c r="E18" s="46"/>
      <c r="F18" s="46"/>
    </row>
    <row r="19" spans="1:6" ht="16.5" customHeight="1">
      <c r="A19" s="23" t="s">
        <v>48</v>
      </c>
      <c r="B19" s="26">
        <v>4</v>
      </c>
      <c r="C19" s="26">
        <v>4</v>
      </c>
      <c r="D19" s="26">
        <v>4</v>
      </c>
      <c r="E19" s="46"/>
      <c r="F19" s="46"/>
    </row>
    <row r="20" spans="1:6" ht="16.5" customHeight="1">
      <c r="A20" s="23" t="s">
        <v>49</v>
      </c>
      <c r="B20" s="26">
        <v>4</v>
      </c>
      <c r="C20" s="26">
        <v>4</v>
      </c>
      <c r="D20" s="26">
        <v>4</v>
      </c>
      <c r="E20" s="46"/>
      <c r="F20" s="46"/>
    </row>
    <row r="21" spans="1:6" ht="16.5" customHeight="1">
      <c r="A21" s="23" t="s">
        <v>50</v>
      </c>
      <c r="B21" s="26">
        <v>5</v>
      </c>
      <c r="C21" s="26">
        <v>5</v>
      </c>
      <c r="D21" s="26">
        <v>5</v>
      </c>
      <c r="E21" s="46"/>
      <c r="F21" s="46"/>
    </row>
    <row r="22" spans="1:6" ht="16.5" customHeight="1">
      <c r="A22" s="23" t="s">
        <v>51</v>
      </c>
      <c r="B22" s="26">
        <v>3</v>
      </c>
      <c r="C22" s="26">
        <v>3</v>
      </c>
      <c r="D22" s="26">
        <v>3</v>
      </c>
      <c r="E22" s="46"/>
      <c r="F22" s="46"/>
    </row>
    <row r="23" spans="1:6" ht="16.5" customHeight="1">
      <c r="A23" s="23" t="s">
        <v>52</v>
      </c>
      <c r="B23" s="26">
        <v>4</v>
      </c>
      <c r="C23" s="26">
        <v>4</v>
      </c>
      <c r="D23" s="26">
        <v>4</v>
      </c>
      <c r="E23" s="46"/>
      <c r="F23" s="46"/>
    </row>
    <row r="24" spans="1:6" ht="16.5" customHeight="1">
      <c r="A24" s="23" t="s">
        <v>53</v>
      </c>
      <c r="B24" s="26">
        <v>3</v>
      </c>
      <c r="C24" s="26">
        <v>3</v>
      </c>
      <c r="D24" s="26">
        <v>3</v>
      </c>
      <c r="E24" s="46"/>
      <c r="F24" s="46"/>
    </row>
    <row r="25" spans="1:6" ht="12.75">
      <c r="A25" s="37" t="s">
        <v>54</v>
      </c>
      <c r="B25" s="143">
        <v>0.0346</v>
      </c>
      <c r="C25" s="143">
        <v>0.04076</v>
      </c>
      <c r="D25" s="143">
        <v>0.04076</v>
      </c>
      <c r="E25" s="46"/>
      <c r="F25" s="46"/>
    </row>
    <row r="26" ht="12.75">
      <c r="A26" s="108" t="s">
        <v>219</v>
      </c>
    </row>
  </sheetData>
  <sheetProtection selectLockedCells="1" selectUnlockedCells="1"/>
  <mergeCells count="6">
    <mergeCell ref="A2:B2"/>
    <mergeCell ref="A4:B4"/>
    <mergeCell ref="A6:B6"/>
    <mergeCell ref="B9:B10"/>
    <mergeCell ref="C9:C10"/>
    <mergeCell ref="D9:D10"/>
  </mergeCells>
  <printOptions/>
  <pageMargins left="0.7875" right="0.7875" top="0.39375" bottom="0.4618055555555556" header="0.5118055555555555" footer="0.19652777777777777"/>
  <pageSetup horizontalDpi="300" verticalDpi="300" orientation="landscape" paperSize="9"/>
  <headerFooter alignWithMargins="0">
    <oddFooter>&amp;C&amp;"Times New Roman,Normal"&amp;12Página &amp;P</oddFooter>
  </headerFooter>
  <drawing r:id="rId1"/>
</worksheet>
</file>

<file path=xl/worksheets/sheet21.xml><?xml version="1.0" encoding="utf-8"?>
<worksheet xmlns="http://schemas.openxmlformats.org/spreadsheetml/2006/main" xmlns:r="http://schemas.openxmlformats.org/officeDocument/2006/relationships">
  <dimension ref="A1:K29"/>
  <sheetViews>
    <sheetView zoomScale="78" zoomScaleNormal="78" workbookViewId="0" topLeftCell="A7">
      <selection activeCell="BA7" sqref="BA7"/>
    </sheetView>
  </sheetViews>
  <sheetFormatPr defaultColWidth="11.421875" defaultRowHeight="12.75"/>
  <cols>
    <col min="1" max="1" width="91.140625" style="0" customWidth="1"/>
    <col min="2" max="2" width="19.28125" style="0" customWidth="1"/>
    <col min="3" max="3" width="15.00390625" style="0" customWidth="1"/>
    <col min="4" max="4" width="12.00390625" style="0" customWidth="1"/>
    <col min="5" max="5" width="18.8515625" style="0" customWidth="1"/>
    <col min="6" max="6" width="13.140625" style="0" customWidth="1"/>
    <col min="8" max="8" width="17.7109375" style="0" customWidth="1"/>
    <col min="9" max="9" width="15.8515625" style="0" customWidth="1"/>
  </cols>
  <sheetData>
    <row r="1" spans="1:3" s="39" customFormat="1" ht="83.25" customHeight="1">
      <c r="A1" s="15"/>
      <c r="B1" s="15"/>
      <c r="C1" s="15"/>
    </row>
    <row r="2" spans="1:5" ht="31.5" customHeight="1">
      <c r="A2" s="48" t="s">
        <v>220</v>
      </c>
      <c r="B2" s="48"/>
      <c r="C2" s="48"/>
      <c r="D2" s="144"/>
      <c r="E2" s="144"/>
    </row>
    <row r="3" spans="1:3" ht="16.5" customHeight="1">
      <c r="A3" s="18"/>
      <c r="B3" s="14"/>
      <c r="C3" s="14"/>
    </row>
    <row r="4" spans="1:3" ht="16.5" customHeight="1">
      <c r="A4" s="40" t="s">
        <v>221</v>
      </c>
      <c r="B4" s="40"/>
      <c r="C4" s="40"/>
    </row>
    <row r="5" spans="1:3" ht="16.5" customHeight="1">
      <c r="A5" s="33"/>
      <c r="B5" s="14"/>
      <c r="C5" s="14"/>
    </row>
    <row r="6" spans="1:3" ht="16.5" customHeight="1">
      <c r="A6" s="78" t="s">
        <v>222</v>
      </c>
      <c r="B6" s="78"/>
      <c r="C6" s="78"/>
    </row>
    <row r="7" spans="1:3" ht="16.5" customHeight="1">
      <c r="A7" s="139" t="s">
        <v>223</v>
      </c>
      <c r="B7" s="14"/>
      <c r="C7" s="14"/>
    </row>
    <row r="8" spans="1:3" ht="16.5" customHeight="1">
      <c r="A8" s="139" t="s">
        <v>224</v>
      </c>
      <c r="B8" s="14"/>
      <c r="C8" s="14"/>
    </row>
    <row r="9" spans="1:10" ht="16.5" customHeight="1">
      <c r="A9" s="43" t="s">
        <v>37</v>
      </c>
      <c r="B9" s="43">
        <v>2016</v>
      </c>
      <c r="C9" s="43" t="s">
        <v>225</v>
      </c>
      <c r="D9" s="43" t="s">
        <v>226</v>
      </c>
      <c r="E9" s="43">
        <v>2017</v>
      </c>
      <c r="F9" s="43" t="s">
        <v>205</v>
      </c>
      <c r="G9" s="43"/>
      <c r="H9" s="43">
        <v>2018</v>
      </c>
      <c r="I9" s="43" t="s">
        <v>205</v>
      </c>
      <c r="J9" s="43"/>
    </row>
    <row r="10" spans="1:10" ht="16.5" customHeight="1">
      <c r="A10" s="23" t="s">
        <v>38</v>
      </c>
      <c r="B10" s="43" t="s">
        <v>227</v>
      </c>
      <c r="C10" s="43" t="s">
        <v>225</v>
      </c>
      <c r="D10" s="43" t="s">
        <v>228</v>
      </c>
      <c r="E10" s="43" t="s">
        <v>227</v>
      </c>
      <c r="F10" s="43" t="s">
        <v>225</v>
      </c>
      <c r="G10" s="43" t="s">
        <v>228</v>
      </c>
      <c r="H10" s="43" t="s">
        <v>227</v>
      </c>
      <c r="I10" s="43" t="s">
        <v>225</v>
      </c>
      <c r="J10" s="43" t="s">
        <v>228</v>
      </c>
    </row>
    <row r="11" spans="1:10" ht="16.5" customHeight="1">
      <c r="A11" s="23" t="s">
        <v>39</v>
      </c>
      <c r="B11" s="61">
        <v>9</v>
      </c>
      <c r="C11" s="61">
        <v>0.1</v>
      </c>
      <c r="D11" s="51">
        <v>0.1</v>
      </c>
      <c r="E11" s="61">
        <v>9</v>
      </c>
      <c r="F11" s="62">
        <v>0.1</v>
      </c>
      <c r="G11" s="62">
        <v>0.1</v>
      </c>
      <c r="H11" s="61">
        <v>19</v>
      </c>
      <c r="I11" s="62">
        <v>0.2</v>
      </c>
      <c r="J11" s="62">
        <v>0.2</v>
      </c>
    </row>
    <row r="12" spans="1:10" ht="16.5" customHeight="1">
      <c r="A12" s="23" t="s">
        <v>40</v>
      </c>
      <c r="B12" s="61">
        <v>32</v>
      </c>
      <c r="C12" s="61">
        <v>0.36</v>
      </c>
      <c r="D12" s="51">
        <v>0.79</v>
      </c>
      <c r="E12" s="61">
        <v>52</v>
      </c>
      <c r="F12" s="62">
        <v>0.59</v>
      </c>
      <c r="G12" s="62">
        <v>1.17</v>
      </c>
      <c r="H12" s="61">
        <v>58</v>
      </c>
      <c r="I12" s="62">
        <v>0.62</v>
      </c>
      <c r="J12" s="62">
        <v>1.18</v>
      </c>
    </row>
    <row r="13" spans="1:10" ht="16.5" customHeight="1">
      <c r="A13" s="23" t="s">
        <v>41</v>
      </c>
      <c r="B13" s="61">
        <v>9</v>
      </c>
      <c r="C13" s="61">
        <v>0.1</v>
      </c>
      <c r="D13" s="51"/>
      <c r="E13" s="61">
        <v>9</v>
      </c>
      <c r="F13" s="62">
        <v>0.1</v>
      </c>
      <c r="G13" s="62"/>
      <c r="H13" s="62">
        <v>13</v>
      </c>
      <c r="I13" s="62">
        <v>0.14</v>
      </c>
      <c r="J13" s="62"/>
    </row>
    <row r="14" spans="1:10" ht="16.5" customHeight="1">
      <c r="A14" s="23" t="s">
        <v>42</v>
      </c>
      <c r="B14" s="61">
        <v>29</v>
      </c>
      <c r="C14" s="61">
        <v>0.33</v>
      </c>
      <c r="D14" s="51"/>
      <c r="E14" s="61">
        <v>42</v>
      </c>
      <c r="F14" s="62">
        <v>0.48</v>
      </c>
      <c r="G14" s="62"/>
      <c r="H14" s="62">
        <v>39</v>
      </c>
      <c r="I14" s="62">
        <v>0.42</v>
      </c>
      <c r="J14" s="62"/>
    </row>
    <row r="15" spans="1:10" ht="16.5" customHeight="1">
      <c r="A15" s="27" t="s">
        <v>43</v>
      </c>
      <c r="B15" s="61">
        <v>22</v>
      </c>
      <c r="C15" s="61">
        <v>0.25</v>
      </c>
      <c r="D15" s="51">
        <v>0.25</v>
      </c>
      <c r="E15" s="61">
        <v>19</v>
      </c>
      <c r="F15" s="62">
        <v>0.21</v>
      </c>
      <c r="G15" s="62">
        <v>0.21</v>
      </c>
      <c r="H15" s="62">
        <v>21</v>
      </c>
      <c r="I15" s="62">
        <v>0.22</v>
      </c>
      <c r="J15" s="62">
        <v>0.22</v>
      </c>
    </row>
    <row r="16" spans="1:10" ht="16.5" customHeight="1">
      <c r="A16" s="23" t="s">
        <v>44</v>
      </c>
      <c r="B16" s="61">
        <v>46</v>
      </c>
      <c r="C16" s="61">
        <v>0.52</v>
      </c>
      <c r="D16" s="140"/>
      <c r="E16" s="61">
        <v>55</v>
      </c>
      <c r="F16" s="62">
        <v>0.62</v>
      </c>
      <c r="G16" s="62">
        <v>1.58</v>
      </c>
      <c r="H16" s="62">
        <v>56</v>
      </c>
      <c r="I16" s="62">
        <v>0.6</v>
      </c>
      <c r="J16" s="62">
        <v>2</v>
      </c>
    </row>
    <row r="17" spans="1:10" ht="16.5" customHeight="1">
      <c r="A17" s="23" t="s">
        <v>45</v>
      </c>
      <c r="B17" s="62">
        <v>73</v>
      </c>
      <c r="C17" s="62">
        <v>0.82</v>
      </c>
      <c r="D17" s="51"/>
      <c r="E17" s="62">
        <v>85</v>
      </c>
      <c r="F17" s="62">
        <v>0.96</v>
      </c>
      <c r="G17" s="62">
        <v>0.96</v>
      </c>
      <c r="H17" s="62">
        <v>92</v>
      </c>
      <c r="I17" s="62">
        <v>0.99</v>
      </c>
      <c r="J17" s="62"/>
    </row>
    <row r="18" spans="1:10" ht="16.5" customHeight="1">
      <c r="A18" s="23" t="s">
        <v>46</v>
      </c>
      <c r="B18" s="62">
        <v>37</v>
      </c>
      <c r="C18" s="62">
        <v>0.42</v>
      </c>
      <c r="D18" s="51"/>
      <c r="E18" s="62" t="s">
        <v>229</v>
      </c>
      <c r="F18" s="62">
        <v>0.7</v>
      </c>
      <c r="G18" s="62" t="s">
        <v>85</v>
      </c>
      <c r="H18" s="62">
        <v>38</v>
      </c>
      <c r="I18" s="62">
        <v>0.41</v>
      </c>
      <c r="J18" s="62"/>
    </row>
    <row r="19" spans="1:10" ht="16.5" customHeight="1">
      <c r="A19" s="23" t="s">
        <v>47</v>
      </c>
      <c r="B19" s="62"/>
      <c r="C19" s="62"/>
      <c r="D19" s="51"/>
      <c r="E19" s="62"/>
      <c r="F19" s="62" t="s">
        <v>85</v>
      </c>
      <c r="G19" s="62" t="s">
        <v>85</v>
      </c>
      <c r="H19" s="62">
        <v>18</v>
      </c>
      <c r="I19" s="62">
        <v>0.19</v>
      </c>
      <c r="J19" s="62">
        <v>1.94</v>
      </c>
    </row>
    <row r="20" spans="1:10" ht="16.5" customHeight="1">
      <c r="A20" s="23" t="s">
        <v>48</v>
      </c>
      <c r="B20" s="61">
        <v>41</v>
      </c>
      <c r="C20" s="61">
        <v>0.46</v>
      </c>
      <c r="D20" s="51"/>
      <c r="E20" s="61">
        <v>41</v>
      </c>
      <c r="F20" s="62">
        <v>0.46</v>
      </c>
      <c r="G20" s="62">
        <v>1.9</v>
      </c>
      <c r="H20" s="62">
        <v>48</v>
      </c>
      <c r="I20" s="62">
        <v>0.51</v>
      </c>
      <c r="J20" s="62"/>
    </row>
    <row r="21" spans="1:10" ht="16.5" customHeight="1">
      <c r="A21" s="23" t="s">
        <v>49</v>
      </c>
      <c r="B21" s="61">
        <v>29</v>
      </c>
      <c r="C21" s="61">
        <v>0.33</v>
      </c>
      <c r="D21" s="51"/>
      <c r="E21" s="61">
        <v>42</v>
      </c>
      <c r="F21" s="62">
        <v>0.48</v>
      </c>
      <c r="G21" s="62"/>
      <c r="H21" s="62">
        <v>31</v>
      </c>
      <c r="I21" s="62">
        <v>0.33</v>
      </c>
      <c r="J21" s="62"/>
    </row>
    <row r="22" spans="1:10" ht="16.5" customHeight="1">
      <c r="A22" s="23" t="s">
        <v>50</v>
      </c>
      <c r="B22" s="61">
        <v>16</v>
      </c>
      <c r="C22" s="61">
        <v>0.18</v>
      </c>
      <c r="D22" s="51"/>
      <c r="E22" s="61">
        <v>21</v>
      </c>
      <c r="F22" s="62">
        <v>0.23</v>
      </c>
      <c r="G22" s="62"/>
      <c r="H22" s="62">
        <v>19</v>
      </c>
      <c r="I22" s="62">
        <v>0.2</v>
      </c>
      <c r="J22" s="62"/>
    </row>
    <row r="23" spans="1:10" ht="16.5" customHeight="1">
      <c r="A23" s="23" t="s">
        <v>51</v>
      </c>
      <c r="B23" s="61">
        <v>29</v>
      </c>
      <c r="C23" s="61">
        <v>0.33</v>
      </c>
      <c r="D23" s="51"/>
      <c r="E23" s="61">
        <v>31</v>
      </c>
      <c r="F23" s="62">
        <v>0.35</v>
      </c>
      <c r="G23" s="62"/>
      <c r="H23" s="62">
        <v>29</v>
      </c>
      <c r="I23" s="62">
        <v>0.31</v>
      </c>
      <c r="J23" s="62"/>
    </row>
    <row r="24" spans="1:10" ht="16.5" customHeight="1">
      <c r="A24" s="23" t="s">
        <v>52</v>
      </c>
      <c r="B24" s="61">
        <v>35</v>
      </c>
      <c r="C24" s="61">
        <v>0.4</v>
      </c>
      <c r="D24" s="51"/>
      <c r="E24" s="61">
        <v>34</v>
      </c>
      <c r="F24" s="62">
        <v>0.38</v>
      </c>
      <c r="G24" s="62"/>
      <c r="H24" s="62">
        <v>37</v>
      </c>
      <c r="I24" s="62">
        <v>0.4</v>
      </c>
      <c r="J24" s="62"/>
    </row>
    <row r="25" spans="1:10" ht="16.5" customHeight="1">
      <c r="A25" s="23" t="s">
        <v>53</v>
      </c>
      <c r="B25" s="61">
        <v>53</v>
      </c>
      <c r="C25" s="61">
        <v>0.6</v>
      </c>
      <c r="D25" s="51"/>
      <c r="E25" s="61">
        <v>67</v>
      </c>
      <c r="F25" s="62">
        <v>0.75</v>
      </c>
      <c r="G25" s="62">
        <v>0.75</v>
      </c>
      <c r="H25" s="61">
        <v>74</v>
      </c>
      <c r="I25" s="62">
        <v>0.79</v>
      </c>
      <c r="J25" s="62">
        <v>0.79</v>
      </c>
    </row>
    <row r="26" spans="1:10" ht="14.25">
      <c r="A26" s="65" t="s">
        <v>54</v>
      </c>
      <c r="B26" s="61">
        <v>20</v>
      </c>
      <c r="C26" s="61">
        <v>0.22</v>
      </c>
      <c r="D26" s="51"/>
      <c r="E26" s="61">
        <v>22</v>
      </c>
      <c r="F26" s="62">
        <v>0.25</v>
      </c>
      <c r="G26" s="62">
        <v>0.25</v>
      </c>
      <c r="H26" s="61">
        <v>29</v>
      </c>
      <c r="I26" s="62">
        <v>0.31</v>
      </c>
      <c r="J26" s="62">
        <v>0.31</v>
      </c>
    </row>
    <row r="27" spans="1:10" ht="14.25">
      <c r="A27" s="145"/>
      <c r="B27" s="102">
        <v>480</v>
      </c>
      <c r="C27" s="146">
        <v>0.054299999999999994</v>
      </c>
      <c r="D27" s="147"/>
      <c r="E27" s="148">
        <v>591</v>
      </c>
      <c r="F27" s="146"/>
      <c r="G27" s="146"/>
      <c r="H27" s="148">
        <v>621</v>
      </c>
      <c r="I27" s="146"/>
      <c r="J27" s="146"/>
    </row>
    <row r="28" spans="1:11" ht="14.25">
      <c r="A28" s="149" t="s">
        <v>230</v>
      </c>
      <c r="B28" s="149"/>
      <c r="C28" s="145"/>
      <c r="D28" s="145"/>
      <c r="E28" s="150"/>
      <c r="F28" s="151"/>
      <c r="G28" s="145"/>
      <c r="H28" s="151"/>
      <c r="I28" s="151"/>
      <c r="J28" s="151"/>
      <c r="K28" s="151"/>
    </row>
    <row r="29" spans="1:11" ht="14.25">
      <c r="A29" s="152" t="s">
        <v>231</v>
      </c>
      <c r="B29" s="153"/>
      <c r="C29" s="154"/>
      <c r="D29" s="153"/>
      <c r="E29" s="155"/>
      <c r="F29" s="155"/>
      <c r="G29" s="154"/>
      <c r="H29" s="155"/>
      <c r="I29" s="155"/>
      <c r="J29" s="155"/>
      <c r="K29" s="155"/>
    </row>
  </sheetData>
  <sheetProtection selectLockedCells="1" selectUnlockedCells="1"/>
  <mergeCells count="20">
    <mergeCell ref="A2:C2"/>
    <mergeCell ref="A4:C4"/>
    <mergeCell ref="A6:C6"/>
    <mergeCell ref="B9:D9"/>
    <mergeCell ref="E9:G9"/>
    <mergeCell ref="H9:J9"/>
    <mergeCell ref="D12:D14"/>
    <mergeCell ref="G12:G14"/>
    <mergeCell ref="J12:J14"/>
    <mergeCell ref="G16:G17"/>
    <mergeCell ref="J16:J18"/>
    <mergeCell ref="B18:B19"/>
    <mergeCell ref="C18:C19"/>
    <mergeCell ref="E18:E19"/>
    <mergeCell ref="F18:F19"/>
    <mergeCell ref="J19:J24"/>
    <mergeCell ref="G20:G24"/>
    <mergeCell ref="F27:G27"/>
    <mergeCell ref="I27:J27"/>
    <mergeCell ref="A28:B28"/>
  </mergeCells>
  <printOptions/>
  <pageMargins left="0.7875" right="0.7875" top="0.19652777777777777" bottom="0.4618055555555556" header="0.5118055555555555" footer="0.19652777777777777"/>
  <pageSetup horizontalDpi="300" verticalDpi="300" orientation="landscape" paperSize="9"/>
  <headerFooter alignWithMargins="0">
    <oddFooter>&amp;C&amp;"Times New Roman,Normal"&amp;12Página &amp;P</oddFooter>
  </headerFooter>
  <drawing r:id="rId1"/>
</worksheet>
</file>

<file path=xl/worksheets/sheet22.xml><?xml version="1.0" encoding="utf-8"?>
<worksheet xmlns="http://schemas.openxmlformats.org/spreadsheetml/2006/main" xmlns:r="http://schemas.openxmlformats.org/officeDocument/2006/relationships">
  <dimension ref="A1:F31"/>
  <sheetViews>
    <sheetView zoomScale="78" zoomScaleNormal="78" workbookViewId="0" topLeftCell="A7">
      <selection activeCell="A36" sqref="A36"/>
    </sheetView>
  </sheetViews>
  <sheetFormatPr defaultColWidth="11.421875" defaultRowHeight="12.75"/>
  <cols>
    <col min="1" max="1" width="91.7109375" style="0" customWidth="1"/>
    <col min="2" max="2" width="8.28125" style="0" customWidth="1"/>
    <col min="3" max="5" width="7.00390625" style="0" customWidth="1"/>
    <col min="6" max="6" width="7.140625" style="0" customWidth="1"/>
  </cols>
  <sheetData>
    <row r="1" spans="1:2" s="39" customFormat="1" ht="81" customHeight="1">
      <c r="A1" s="15"/>
      <c r="B1" s="15"/>
    </row>
    <row r="2" spans="1:6" ht="32.25" customHeight="1">
      <c r="A2" s="48" t="s">
        <v>22</v>
      </c>
      <c r="B2" s="48"/>
      <c r="C2" s="144"/>
      <c r="D2" s="144"/>
      <c r="E2" s="144"/>
      <c r="F2" s="144"/>
    </row>
    <row r="3" spans="1:2" ht="16.5" customHeight="1">
      <c r="A3" s="18"/>
      <c r="B3" s="14"/>
    </row>
    <row r="4" spans="1:2" ht="25.5" customHeight="1">
      <c r="A4" s="40" t="s">
        <v>232</v>
      </c>
      <c r="B4" s="40"/>
    </row>
    <row r="5" spans="1:2" ht="16.5" customHeight="1">
      <c r="A5" s="33"/>
      <c r="B5" s="14"/>
    </row>
    <row r="6" spans="1:2" ht="16.5" customHeight="1">
      <c r="A6" s="78" t="s">
        <v>233</v>
      </c>
      <c r="B6" s="78"/>
    </row>
    <row r="7" spans="1:2" ht="16.5" customHeight="1">
      <c r="A7" s="110"/>
      <c r="B7" s="14"/>
    </row>
    <row r="8" spans="1:2" ht="16.5" customHeight="1">
      <c r="A8" s="139" t="s">
        <v>234</v>
      </c>
      <c r="B8" s="14"/>
    </row>
    <row r="9" spans="1:2" ht="16.5" customHeight="1">
      <c r="A9" s="139" t="s">
        <v>235</v>
      </c>
      <c r="B9" s="14"/>
    </row>
    <row r="10" spans="1:2" ht="16.5" customHeight="1">
      <c r="A10" s="14"/>
      <c r="B10" s="14"/>
    </row>
    <row r="11" spans="1:6" ht="16.5" customHeight="1">
      <c r="A11" s="43" t="s">
        <v>37</v>
      </c>
      <c r="B11" s="43">
        <v>2016</v>
      </c>
      <c r="C11" s="45">
        <v>2017</v>
      </c>
      <c r="D11" s="45">
        <v>2018</v>
      </c>
      <c r="E11" s="45">
        <v>2019</v>
      </c>
      <c r="F11" s="45">
        <v>2020</v>
      </c>
    </row>
    <row r="12" spans="1:6" ht="16.5" customHeight="1">
      <c r="A12" s="36" t="s">
        <v>38</v>
      </c>
      <c r="B12" s="38" t="s">
        <v>85</v>
      </c>
      <c r="C12" s="38" t="s">
        <v>85</v>
      </c>
      <c r="D12" s="38" t="s">
        <v>85</v>
      </c>
      <c r="E12" s="46"/>
      <c r="F12" s="46"/>
    </row>
    <row r="13" spans="1:6" ht="16.5" customHeight="1">
      <c r="A13" s="36" t="s">
        <v>236</v>
      </c>
      <c r="B13" s="38">
        <v>0</v>
      </c>
      <c r="C13" s="38">
        <v>0</v>
      </c>
      <c r="D13" s="38">
        <v>0</v>
      </c>
      <c r="E13" s="46"/>
      <c r="F13" s="46"/>
    </row>
    <row r="14" spans="1:6" ht="16.5" customHeight="1">
      <c r="A14" s="23" t="s">
        <v>40</v>
      </c>
      <c r="B14" s="38" t="s">
        <v>85</v>
      </c>
      <c r="C14" s="38" t="s">
        <v>85</v>
      </c>
      <c r="D14" s="38" t="s">
        <v>85</v>
      </c>
      <c r="E14" s="46"/>
      <c r="F14" s="46"/>
    </row>
    <row r="15" spans="1:6" ht="16.5" customHeight="1">
      <c r="A15" s="36" t="s">
        <v>41</v>
      </c>
      <c r="B15" s="38" t="s">
        <v>85</v>
      </c>
      <c r="C15" s="38" t="s">
        <v>85</v>
      </c>
      <c r="D15" s="38" t="s">
        <v>85</v>
      </c>
      <c r="E15" s="46"/>
      <c r="F15" s="46"/>
    </row>
    <row r="16" spans="1:6" ht="16.5" customHeight="1">
      <c r="A16" s="23" t="s">
        <v>42</v>
      </c>
      <c r="B16" s="38" t="s">
        <v>85</v>
      </c>
      <c r="C16" s="38" t="s">
        <v>85</v>
      </c>
      <c r="D16" s="38" t="s">
        <v>85</v>
      </c>
      <c r="E16" s="46"/>
      <c r="F16" s="46"/>
    </row>
    <row r="17" spans="1:6" ht="16.5" customHeight="1">
      <c r="A17" s="27" t="s">
        <v>43</v>
      </c>
      <c r="B17" s="38" t="s">
        <v>85</v>
      </c>
      <c r="C17" s="38" t="s">
        <v>85</v>
      </c>
      <c r="D17" s="38" t="s">
        <v>85</v>
      </c>
      <c r="E17" s="46"/>
      <c r="F17" s="46"/>
    </row>
    <row r="18" spans="1:6" ht="16.5" customHeight="1">
      <c r="A18" s="23" t="s">
        <v>44</v>
      </c>
      <c r="B18" s="38" t="s">
        <v>85</v>
      </c>
      <c r="C18" s="38" t="s">
        <v>85</v>
      </c>
      <c r="D18" s="38" t="s">
        <v>85</v>
      </c>
      <c r="E18" s="46"/>
      <c r="F18" s="46"/>
    </row>
    <row r="19" spans="1:6" ht="16.5" customHeight="1">
      <c r="A19" s="23" t="s">
        <v>45</v>
      </c>
      <c r="B19" s="38" t="s">
        <v>85</v>
      </c>
      <c r="C19" s="38" t="s">
        <v>85</v>
      </c>
      <c r="D19" s="38" t="s">
        <v>85</v>
      </c>
      <c r="E19" s="46"/>
      <c r="F19" s="46"/>
    </row>
    <row r="20" spans="1:6" ht="16.5" customHeight="1">
      <c r="A20" s="23" t="s">
        <v>46</v>
      </c>
      <c r="B20" s="38" t="s">
        <v>85</v>
      </c>
      <c r="C20" s="38" t="s">
        <v>85</v>
      </c>
      <c r="D20" s="38" t="s">
        <v>85</v>
      </c>
      <c r="E20" s="46"/>
      <c r="F20" s="46"/>
    </row>
    <row r="21" spans="1:6" ht="16.5" customHeight="1">
      <c r="A21" s="23" t="s">
        <v>47</v>
      </c>
      <c r="B21" s="38" t="s">
        <v>85</v>
      </c>
      <c r="C21" s="38" t="s">
        <v>85</v>
      </c>
      <c r="D21" s="38" t="s">
        <v>85</v>
      </c>
      <c r="E21" s="46"/>
      <c r="F21" s="46"/>
    </row>
    <row r="22" spans="1:6" ht="16.5" customHeight="1">
      <c r="A22" s="23" t="s">
        <v>48</v>
      </c>
      <c r="B22" s="38" t="s">
        <v>85</v>
      </c>
      <c r="C22" s="38" t="s">
        <v>85</v>
      </c>
      <c r="D22" s="38" t="s">
        <v>85</v>
      </c>
      <c r="E22" s="46"/>
      <c r="F22" s="46"/>
    </row>
    <row r="23" spans="1:6" ht="16.5" customHeight="1">
      <c r="A23" s="23" t="s">
        <v>49</v>
      </c>
      <c r="B23" s="38">
        <v>0</v>
      </c>
      <c r="C23" s="38">
        <v>0</v>
      </c>
      <c r="D23" s="38">
        <v>0</v>
      </c>
      <c r="E23" s="46"/>
      <c r="F23" s="46"/>
    </row>
    <row r="24" spans="1:6" ht="16.5" customHeight="1">
      <c r="A24" s="23" t="s">
        <v>50</v>
      </c>
      <c r="B24" s="38" t="s">
        <v>85</v>
      </c>
      <c r="C24" s="38" t="s">
        <v>85</v>
      </c>
      <c r="D24" s="38" t="s">
        <v>85</v>
      </c>
      <c r="E24" s="46"/>
      <c r="F24" s="46"/>
    </row>
    <row r="25" spans="1:6" ht="16.5" customHeight="1">
      <c r="A25" s="23" t="s">
        <v>51</v>
      </c>
      <c r="B25" s="38" t="s">
        <v>85</v>
      </c>
      <c r="C25" s="38" t="s">
        <v>85</v>
      </c>
      <c r="D25" s="38" t="s">
        <v>85</v>
      </c>
      <c r="E25" s="46"/>
      <c r="F25" s="46"/>
    </row>
    <row r="26" spans="1:6" ht="16.5" customHeight="1">
      <c r="A26" s="23" t="s">
        <v>52</v>
      </c>
      <c r="B26" s="38">
        <v>0</v>
      </c>
      <c r="C26" s="38">
        <v>0</v>
      </c>
      <c r="D26" s="38">
        <v>0</v>
      </c>
      <c r="E26" s="46"/>
      <c r="F26" s="46"/>
    </row>
    <row r="27" spans="1:6" ht="16.5" customHeight="1">
      <c r="A27" s="23" t="s">
        <v>53</v>
      </c>
      <c r="B27" s="38" t="s">
        <v>85</v>
      </c>
      <c r="C27" s="38" t="s">
        <v>85</v>
      </c>
      <c r="D27" s="38" t="s">
        <v>85</v>
      </c>
      <c r="E27" s="46"/>
      <c r="F27" s="46"/>
    </row>
    <row r="28" spans="1:6" ht="12.75">
      <c r="A28" s="37" t="s">
        <v>54</v>
      </c>
      <c r="B28" s="156">
        <v>0</v>
      </c>
      <c r="C28" s="156">
        <v>0</v>
      </c>
      <c r="D28" s="157">
        <v>0</v>
      </c>
      <c r="E28" s="46"/>
      <c r="F28" s="46"/>
    </row>
    <row r="29" ht="12.75">
      <c r="A29" t="s">
        <v>237</v>
      </c>
    </row>
    <row r="30" ht="12.75">
      <c r="A30" t="s">
        <v>238</v>
      </c>
    </row>
    <row r="31" ht="12.75">
      <c r="A31" s="158" t="s">
        <v>239</v>
      </c>
    </row>
  </sheetData>
  <sheetProtection selectLockedCells="1" selectUnlockedCells="1"/>
  <mergeCells count="12">
    <mergeCell ref="A2:B2"/>
    <mergeCell ref="A4:B4"/>
    <mergeCell ref="A6:B6"/>
    <mergeCell ref="B12:B13"/>
    <mergeCell ref="C12:C13"/>
    <mergeCell ref="D12:D13"/>
    <mergeCell ref="B22:B23"/>
    <mergeCell ref="C22:C23"/>
    <mergeCell ref="D22:D23"/>
    <mergeCell ref="B25:B26"/>
    <mergeCell ref="C25:C26"/>
    <mergeCell ref="D25:D2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23.xml><?xml version="1.0" encoding="utf-8"?>
<worksheet xmlns="http://schemas.openxmlformats.org/spreadsheetml/2006/main" xmlns:r="http://schemas.openxmlformats.org/officeDocument/2006/relationships">
  <dimension ref="A1:F30"/>
  <sheetViews>
    <sheetView zoomScale="78" zoomScaleNormal="78" workbookViewId="0" topLeftCell="A7">
      <selection activeCell="A29" sqref="A29"/>
    </sheetView>
  </sheetViews>
  <sheetFormatPr defaultColWidth="11.421875" defaultRowHeight="12.75"/>
  <cols>
    <col min="1" max="1" width="91.140625" style="0" customWidth="1"/>
    <col min="2" max="2" width="8.7109375" style="0" customWidth="1"/>
    <col min="3" max="3" width="7.7109375" style="0" customWidth="1"/>
    <col min="4" max="4" width="7.28125" style="0" customWidth="1"/>
    <col min="5" max="5" width="6.421875" style="0" customWidth="1"/>
    <col min="6" max="6" width="7.140625" style="0" customWidth="1"/>
  </cols>
  <sheetData>
    <row r="1" spans="1:2" s="39" customFormat="1" ht="75" customHeight="1">
      <c r="A1" s="15"/>
      <c r="B1" s="15"/>
    </row>
    <row r="2" spans="1:6" ht="36.75" customHeight="1">
      <c r="A2" s="159" t="s">
        <v>240</v>
      </c>
      <c r="B2" s="159"/>
      <c r="C2" s="160"/>
      <c r="D2" s="160"/>
      <c r="E2" s="160"/>
      <c r="F2" s="160"/>
    </row>
    <row r="3" spans="1:2" ht="16.5" customHeight="1">
      <c r="A3" s="18"/>
      <c r="B3" s="14"/>
    </row>
    <row r="4" spans="1:2" ht="25.5" customHeight="1">
      <c r="A4" s="40" t="s">
        <v>241</v>
      </c>
      <c r="B4" s="40"/>
    </row>
    <row r="5" spans="1:2" ht="16.5" customHeight="1">
      <c r="A5" s="33"/>
      <c r="B5" s="14"/>
    </row>
    <row r="6" spans="1:2" ht="16.5" customHeight="1">
      <c r="A6" s="78" t="s">
        <v>242</v>
      </c>
      <c r="B6" s="78"/>
    </row>
    <row r="7" spans="1:2" ht="16.5" customHeight="1">
      <c r="A7" s="110"/>
      <c r="B7" s="14"/>
    </row>
    <row r="8" spans="1:2" ht="16.5" customHeight="1">
      <c r="A8" s="139" t="s">
        <v>243</v>
      </c>
      <c r="B8" s="14"/>
    </row>
    <row r="9" spans="1:2" ht="16.5" customHeight="1">
      <c r="A9" s="139" t="s">
        <v>244</v>
      </c>
      <c r="B9" s="14"/>
    </row>
    <row r="10" spans="1:2" ht="16.5" customHeight="1">
      <c r="A10" s="14"/>
      <c r="B10" s="14"/>
    </row>
    <row r="11" spans="1:6" ht="16.5" customHeight="1">
      <c r="A11" s="43" t="s">
        <v>37</v>
      </c>
      <c r="B11" s="43">
        <v>2016</v>
      </c>
      <c r="C11" s="45">
        <v>2017</v>
      </c>
      <c r="D11" s="45">
        <v>2018</v>
      </c>
      <c r="E11" s="45">
        <v>2019</v>
      </c>
      <c r="F11" s="45">
        <v>2020</v>
      </c>
    </row>
    <row r="12" spans="1:6" ht="16.5" customHeight="1">
      <c r="A12" s="36" t="s">
        <v>38</v>
      </c>
      <c r="B12" s="61">
        <v>4</v>
      </c>
      <c r="C12" s="61">
        <v>4</v>
      </c>
      <c r="D12" s="61">
        <v>4</v>
      </c>
      <c r="E12" s="46"/>
      <c r="F12" s="46"/>
    </row>
    <row r="13" spans="1:6" ht="16.5" customHeight="1">
      <c r="A13" s="36" t="s">
        <v>236</v>
      </c>
      <c r="B13" s="61"/>
      <c r="C13" s="61"/>
      <c r="D13" s="61"/>
      <c r="E13" s="46"/>
      <c r="F13" s="46"/>
    </row>
    <row r="14" spans="1:6" ht="16.5" customHeight="1">
      <c r="A14" s="23" t="s">
        <v>40</v>
      </c>
      <c r="B14" s="61">
        <v>3</v>
      </c>
      <c r="C14" s="61">
        <v>3</v>
      </c>
      <c r="D14" s="61">
        <v>3</v>
      </c>
      <c r="E14" s="46"/>
      <c r="F14" s="46"/>
    </row>
    <row r="15" spans="1:6" ht="16.5" customHeight="1">
      <c r="A15" s="36" t="s">
        <v>41</v>
      </c>
      <c r="B15" s="61">
        <v>3</v>
      </c>
      <c r="C15" s="61">
        <v>3</v>
      </c>
      <c r="D15" s="61">
        <v>3</v>
      </c>
      <c r="E15" s="46"/>
      <c r="F15" s="46"/>
    </row>
    <row r="16" spans="1:6" ht="16.5" customHeight="1">
      <c r="A16" s="23" t="s">
        <v>42</v>
      </c>
      <c r="B16" s="61">
        <v>3</v>
      </c>
      <c r="C16" s="61">
        <v>3</v>
      </c>
      <c r="D16" s="61">
        <v>3</v>
      </c>
      <c r="E16" s="46"/>
      <c r="F16" s="46"/>
    </row>
    <row r="17" spans="1:6" ht="16.5" customHeight="1">
      <c r="A17" s="27" t="s">
        <v>43</v>
      </c>
      <c r="B17" s="61">
        <v>3</v>
      </c>
      <c r="C17" s="61">
        <v>4</v>
      </c>
      <c r="D17" s="61">
        <v>4</v>
      </c>
      <c r="E17" s="46"/>
      <c r="F17" s="46"/>
    </row>
    <row r="18" spans="1:6" ht="16.5" customHeight="1">
      <c r="A18" s="23" t="s">
        <v>44</v>
      </c>
      <c r="B18" s="61">
        <v>3</v>
      </c>
      <c r="C18" s="61">
        <v>3</v>
      </c>
      <c r="D18" s="61">
        <v>3</v>
      </c>
      <c r="E18" s="46"/>
      <c r="F18" s="46"/>
    </row>
    <row r="19" spans="1:6" ht="16.5" customHeight="1">
      <c r="A19" s="23" t="s">
        <v>45</v>
      </c>
      <c r="B19" s="61">
        <v>3</v>
      </c>
      <c r="C19" s="61">
        <v>3</v>
      </c>
      <c r="D19" s="61">
        <v>3</v>
      </c>
      <c r="E19" s="46"/>
      <c r="F19" s="46"/>
    </row>
    <row r="20" spans="1:6" ht="16.5" customHeight="1">
      <c r="A20" s="23" t="s">
        <v>46</v>
      </c>
      <c r="B20" s="62">
        <v>4</v>
      </c>
      <c r="C20" s="62">
        <v>4</v>
      </c>
      <c r="D20" s="62">
        <v>4</v>
      </c>
      <c r="E20" s="46"/>
      <c r="F20" s="46"/>
    </row>
    <row r="21" spans="1:6" ht="16.5" customHeight="1">
      <c r="A21" s="23" t="s">
        <v>47</v>
      </c>
      <c r="B21" s="61">
        <v>3</v>
      </c>
      <c r="C21" s="61">
        <v>3</v>
      </c>
      <c r="D21" s="61">
        <v>3</v>
      </c>
      <c r="E21" s="46"/>
      <c r="F21" s="46"/>
    </row>
    <row r="22" spans="1:6" ht="16.5" customHeight="1">
      <c r="A22" s="23" t="s">
        <v>48</v>
      </c>
      <c r="B22" s="62">
        <v>4</v>
      </c>
      <c r="C22" s="62">
        <v>4</v>
      </c>
      <c r="D22" s="62">
        <v>4</v>
      </c>
      <c r="E22" s="46"/>
      <c r="F22" s="46"/>
    </row>
    <row r="23" spans="1:6" ht="16.5" customHeight="1">
      <c r="A23" s="23" t="s">
        <v>49</v>
      </c>
      <c r="B23" s="62"/>
      <c r="C23" s="62"/>
      <c r="D23" s="62"/>
      <c r="E23" s="46"/>
      <c r="F23" s="46"/>
    </row>
    <row r="24" spans="1:6" ht="16.5" customHeight="1">
      <c r="A24" s="23" t="s">
        <v>50</v>
      </c>
      <c r="B24" s="62">
        <v>5</v>
      </c>
      <c r="C24" s="62">
        <v>5</v>
      </c>
      <c r="D24" s="62">
        <v>5</v>
      </c>
      <c r="E24" s="46"/>
      <c r="F24" s="46"/>
    </row>
    <row r="25" spans="1:6" ht="16.5" customHeight="1">
      <c r="A25" s="23" t="s">
        <v>51</v>
      </c>
      <c r="B25" s="61">
        <v>4</v>
      </c>
      <c r="C25" s="61">
        <v>4</v>
      </c>
      <c r="D25" s="61">
        <v>4</v>
      </c>
      <c r="E25" s="46"/>
      <c r="F25" s="46"/>
    </row>
    <row r="26" spans="1:6" ht="16.5" customHeight="1">
      <c r="A26" s="23" t="s">
        <v>52</v>
      </c>
      <c r="B26" s="61"/>
      <c r="C26" s="61"/>
      <c r="D26" s="61"/>
      <c r="E26" s="46"/>
      <c r="F26" s="46"/>
    </row>
    <row r="27" spans="1:6" ht="16.5" customHeight="1">
      <c r="A27" s="23" t="s">
        <v>53</v>
      </c>
      <c r="B27" s="61">
        <v>3</v>
      </c>
      <c r="C27" s="61">
        <v>3</v>
      </c>
      <c r="D27" s="61">
        <v>3</v>
      </c>
      <c r="E27" s="46"/>
      <c r="F27" s="46"/>
    </row>
    <row r="28" spans="1:6" ht="12.75">
      <c r="A28" s="65" t="s">
        <v>54</v>
      </c>
      <c r="B28" s="161">
        <v>0.615</v>
      </c>
      <c r="C28" s="162">
        <v>0.539</v>
      </c>
      <c r="D28" s="162">
        <v>0.539</v>
      </c>
      <c r="E28" s="46"/>
      <c r="F28" s="46"/>
    </row>
    <row r="29" spans="1:2" ht="12.75">
      <c r="A29" s="12" t="s">
        <v>245</v>
      </c>
      <c r="B29" s="150"/>
    </row>
    <row r="30" spans="1:2" ht="12.75">
      <c r="A30" s="158" t="s">
        <v>246</v>
      </c>
      <c r="B30" s="39"/>
    </row>
  </sheetData>
  <sheetProtection selectLockedCells="1" selectUnlockedCells="1"/>
  <mergeCells count="12">
    <mergeCell ref="A2:B2"/>
    <mergeCell ref="A4:B4"/>
    <mergeCell ref="A6:B6"/>
    <mergeCell ref="B12:B13"/>
    <mergeCell ref="C12:C13"/>
    <mergeCell ref="D12:D13"/>
    <mergeCell ref="B22:B23"/>
    <mergeCell ref="C22:C23"/>
    <mergeCell ref="D22:D23"/>
    <mergeCell ref="B25:B26"/>
    <mergeCell ref="C25:C26"/>
    <mergeCell ref="D25:D2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24.xml><?xml version="1.0" encoding="utf-8"?>
<worksheet xmlns="http://schemas.openxmlformats.org/spreadsheetml/2006/main" xmlns:r="http://schemas.openxmlformats.org/officeDocument/2006/relationships">
  <dimension ref="A1:H40"/>
  <sheetViews>
    <sheetView zoomScale="78" zoomScaleNormal="78" workbookViewId="0" topLeftCell="A10">
      <selection activeCell="E39" sqref="E39"/>
    </sheetView>
  </sheetViews>
  <sheetFormatPr defaultColWidth="11.421875" defaultRowHeight="12.75"/>
  <cols>
    <col min="1" max="1" width="86.57421875" style="0" customWidth="1"/>
    <col min="2" max="2" width="19.140625" style="0" customWidth="1"/>
    <col min="3" max="3" width="13.00390625" style="0" customWidth="1"/>
    <col min="5" max="5" width="12.8515625" style="0" customWidth="1"/>
    <col min="7" max="7" width="12.00390625" style="0" customWidth="1"/>
  </cols>
  <sheetData>
    <row r="1" spans="1:3" ht="82.5" customHeight="1">
      <c r="A1" s="15"/>
      <c r="B1" s="15"/>
      <c r="C1" s="15"/>
    </row>
    <row r="2" spans="1:5" ht="39.75" customHeight="1">
      <c r="A2" s="48" t="s">
        <v>247</v>
      </c>
      <c r="B2" s="48"/>
      <c r="C2" s="48"/>
      <c r="D2" s="144"/>
      <c r="E2" s="144"/>
    </row>
    <row r="3" spans="1:3" ht="12.75">
      <c r="A3" s="18"/>
      <c r="B3" s="14"/>
      <c r="C3" s="14"/>
    </row>
    <row r="4" spans="1:3" ht="33" customHeight="1">
      <c r="A4" s="40" t="s">
        <v>248</v>
      </c>
      <c r="B4" s="40"/>
      <c r="C4" s="40"/>
    </row>
    <row r="5" spans="1:3" ht="12.75">
      <c r="A5" s="33"/>
      <c r="B5" s="14"/>
      <c r="C5" s="14"/>
    </row>
    <row r="6" spans="1:3" ht="12.75">
      <c r="A6" s="78" t="s">
        <v>249</v>
      </c>
      <c r="B6" s="78"/>
      <c r="C6" s="78"/>
    </row>
    <row r="7" spans="1:3" ht="12.75">
      <c r="A7" s="110"/>
      <c r="B7" s="14"/>
      <c r="C7" s="14"/>
    </row>
    <row r="8" spans="1:3" ht="12.75">
      <c r="A8" s="139" t="s">
        <v>250</v>
      </c>
      <c r="B8" s="58"/>
      <c r="C8" s="58"/>
    </row>
    <row r="9" spans="1:3" ht="12.75">
      <c r="A9" s="139" t="s">
        <v>251</v>
      </c>
      <c r="B9" s="58"/>
      <c r="C9" s="58"/>
    </row>
    <row r="10" spans="1:3" ht="12.75">
      <c r="A10" s="58"/>
      <c r="B10" s="58"/>
      <c r="C10" s="58"/>
    </row>
    <row r="11" spans="1:8" ht="12.75">
      <c r="A11" s="80" t="s">
        <v>133</v>
      </c>
      <c r="B11" s="80" t="s">
        <v>134</v>
      </c>
      <c r="C11" s="80">
        <v>2016</v>
      </c>
      <c r="D11" s="80"/>
      <c r="E11" s="43">
        <v>2017</v>
      </c>
      <c r="F11" s="43"/>
      <c r="G11" s="43">
        <v>2018</v>
      </c>
      <c r="H11" s="43"/>
    </row>
    <row r="12" spans="1:8" ht="12.75">
      <c r="A12" s="80"/>
      <c r="B12" s="80"/>
      <c r="C12" s="80" t="s">
        <v>252</v>
      </c>
      <c r="D12" s="80" t="s">
        <v>205</v>
      </c>
      <c r="E12" s="80" t="s">
        <v>252</v>
      </c>
      <c r="F12" s="80" t="s">
        <v>205</v>
      </c>
      <c r="G12" s="80" t="s">
        <v>252</v>
      </c>
      <c r="H12" s="80" t="s">
        <v>205</v>
      </c>
    </row>
    <row r="13" spans="1:8" ht="14.25">
      <c r="A13" s="63" t="s">
        <v>73</v>
      </c>
      <c r="B13" s="64" t="s">
        <v>141</v>
      </c>
      <c r="C13" s="81">
        <v>17</v>
      </c>
      <c r="D13" s="125">
        <v>0.0022</v>
      </c>
      <c r="E13" s="62">
        <v>22</v>
      </c>
      <c r="F13" s="163">
        <v>0.28</v>
      </c>
      <c r="G13" s="62">
        <v>0</v>
      </c>
      <c r="H13" s="163" t="s">
        <v>78</v>
      </c>
    </row>
    <row r="14" spans="1:8" ht="14.25">
      <c r="A14" s="63" t="s">
        <v>75</v>
      </c>
      <c r="B14" s="64" t="s">
        <v>141</v>
      </c>
      <c r="C14" s="81">
        <v>20</v>
      </c>
      <c r="D14" s="125">
        <v>0.0026</v>
      </c>
      <c r="E14" s="62">
        <v>20</v>
      </c>
      <c r="F14" s="163">
        <v>0.26</v>
      </c>
      <c r="G14" s="62">
        <v>0</v>
      </c>
      <c r="H14" s="163" t="s">
        <v>78</v>
      </c>
    </row>
    <row r="15" spans="1:8" ht="14.25">
      <c r="A15" s="63" t="s">
        <v>77</v>
      </c>
      <c r="B15" s="64" t="s">
        <v>141</v>
      </c>
      <c r="C15" s="81">
        <v>22</v>
      </c>
      <c r="D15" s="125">
        <v>0.0029</v>
      </c>
      <c r="E15" s="62" t="s">
        <v>121</v>
      </c>
      <c r="F15" s="163" t="s">
        <v>121</v>
      </c>
      <c r="G15" s="62" t="s">
        <v>78</v>
      </c>
      <c r="H15" s="163" t="s">
        <v>78</v>
      </c>
    </row>
    <row r="16" spans="1:8" ht="14.25">
      <c r="A16" s="63" t="s">
        <v>79</v>
      </c>
      <c r="B16" s="64" t="s">
        <v>141</v>
      </c>
      <c r="C16" s="81">
        <v>14</v>
      </c>
      <c r="D16" s="125">
        <v>0.0018</v>
      </c>
      <c r="E16" s="62">
        <v>14</v>
      </c>
      <c r="F16" s="163">
        <v>0.18</v>
      </c>
      <c r="G16" s="62" t="s">
        <v>78</v>
      </c>
      <c r="H16" s="163" t="s">
        <v>78</v>
      </c>
    </row>
    <row r="17" spans="1:8" ht="18" customHeight="1">
      <c r="A17" s="63" t="s">
        <v>80</v>
      </c>
      <c r="B17" s="64" t="s">
        <v>146</v>
      </c>
      <c r="C17" s="81">
        <v>40</v>
      </c>
      <c r="D17" s="125">
        <v>0.0052</v>
      </c>
      <c r="E17" s="62">
        <v>40</v>
      </c>
      <c r="F17" s="163">
        <v>0.52</v>
      </c>
      <c r="G17" s="62" t="s">
        <v>78</v>
      </c>
      <c r="H17" s="163" t="s">
        <v>78</v>
      </c>
    </row>
    <row r="18" spans="1:8" ht="14.25">
      <c r="A18" s="95" t="s">
        <v>81</v>
      </c>
      <c r="B18" s="96" t="s">
        <v>146</v>
      </c>
      <c r="C18" s="81">
        <v>40</v>
      </c>
      <c r="D18" s="125">
        <v>0.0052</v>
      </c>
      <c r="E18" s="62">
        <v>40</v>
      </c>
      <c r="F18" s="163">
        <v>0.52</v>
      </c>
      <c r="G18" s="62">
        <v>9</v>
      </c>
      <c r="H18" s="163"/>
    </row>
    <row r="19" spans="1:8" ht="14.25">
      <c r="A19" s="63" t="s">
        <v>82</v>
      </c>
      <c r="B19" s="64" t="s">
        <v>146</v>
      </c>
      <c r="C19" s="81">
        <v>42</v>
      </c>
      <c r="D19" s="125">
        <v>0.0055</v>
      </c>
      <c r="E19" s="62" t="s">
        <v>76</v>
      </c>
      <c r="F19" s="163" t="s">
        <v>76</v>
      </c>
      <c r="G19" s="62" t="s">
        <v>78</v>
      </c>
      <c r="H19" s="163" t="s">
        <v>78</v>
      </c>
    </row>
    <row r="20" spans="1:8" ht="14.25">
      <c r="A20" s="63" t="s">
        <v>83</v>
      </c>
      <c r="B20" s="64" t="s">
        <v>150</v>
      </c>
      <c r="C20" s="81">
        <v>20</v>
      </c>
      <c r="D20" s="125">
        <v>0.0026</v>
      </c>
      <c r="E20" s="62">
        <v>18</v>
      </c>
      <c r="F20" s="163">
        <v>0.24</v>
      </c>
      <c r="G20" s="62">
        <v>13</v>
      </c>
      <c r="H20" s="163">
        <v>0.16</v>
      </c>
    </row>
    <row r="21" spans="1:8" ht="14.25">
      <c r="A21" s="63" t="s">
        <v>122</v>
      </c>
      <c r="B21" s="64" t="s">
        <v>152</v>
      </c>
      <c r="C21" s="81">
        <v>244</v>
      </c>
      <c r="D21" s="125">
        <v>0.0321</v>
      </c>
      <c r="E21" s="62" t="s">
        <v>78</v>
      </c>
      <c r="F21" s="62" t="s">
        <v>78</v>
      </c>
      <c r="G21" s="62" t="s">
        <v>78</v>
      </c>
      <c r="H21" s="62" t="s">
        <v>78</v>
      </c>
    </row>
    <row r="22" spans="1:8" ht="14.25">
      <c r="A22" s="63" t="s">
        <v>123</v>
      </c>
      <c r="B22" s="64" t="s">
        <v>154</v>
      </c>
      <c r="C22" s="81">
        <v>142</v>
      </c>
      <c r="D22" s="125">
        <v>0.0187</v>
      </c>
      <c r="E22" s="62" t="s">
        <v>78</v>
      </c>
      <c r="F22" s="62" t="s">
        <v>78</v>
      </c>
      <c r="G22" s="62" t="s">
        <v>78</v>
      </c>
      <c r="H22" s="62" t="s">
        <v>78</v>
      </c>
    </row>
    <row r="23" spans="1:8" ht="14.25">
      <c r="A23" s="54" t="s">
        <v>124</v>
      </c>
      <c r="B23" s="64" t="s">
        <v>154</v>
      </c>
      <c r="C23" s="55">
        <v>170</v>
      </c>
      <c r="D23" s="125">
        <v>0.0224</v>
      </c>
      <c r="E23" s="62" t="s">
        <v>78</v>
      </c>
      <c r="F23" s="62" t="s">
        <v>78</v>
      </c>
      <c r="G23" s="62" t="s">
        <v>78</v>
      </c>
      <c r="H23" s="62" t="s">
        <v>78</v>
      </c>
    </row>
    <row r="24" spans="1:8" ht="14.25">
      <c r="A24" s="23" t="s">
        <v>253</v>
      </c>
      <c r="B24" s="23" t="s">
        <v>146</v>
      </c>
      <c r="C24" s="54"/>
      <c r="D24" s="116"/>
      <c r="E24" s="62">
        <v>46</v>
      </c>
      <c r="F24" s="163">
        <v>0.6</v>
      </c>
      <c r="G24" s="62">
        <v>46</v>
      </c>
      <c r="H24" s="163">
        <v>0.6000000000000001</v>
      </c>
    </row>
    <row r="25" spans="1:8" ht="14.25">
      <c r="A25" s="23" t="s">
        <v>254</v>
      </c>
      <c r="B25" s="23" t="s">
        <v>141</v>
      </c>
      <c r="C25" s="54"/>
      <c r="D25" s="116"/>
      <c r="E25" s="51">
        <v>40</v>
      </c>
      <c r="F25" s="163">
        <v>0.52</v>
      </c>
      <c r="G25" s="51">
        <v>21</v>
      </c>
      <c r="H25" s="163">
        <v>0.26</v>
      </c>
    </row>
    <row r="26" spans="1:8" ht="14.25">
      <c r="A26" s="63" t="s">
        <v>158</v>
      </c>
      <c r="B26" s="23" t="s">
        <v>150</v>
      </c>
      <c r="C26" s="54"/>
      <c r="D26" s="116"/>
      <c r="E26" s="55">
        <v>18</v>
      </c>
      <c r="F26" s="51">
        <v>0.24</v>
      </c>
      <c r="G26" s="55">
        <v>2</v>
      </c>
      <c r="H26" s="51">
        <v>0.02</v>
      </c>
    </row>
    <row r="27" spans="1:8" ht="14.25">
      <c r="A27" s="63" t="s">
        <v>159</v>
      </c>
      <c r="B27" s="23" t="s">
        <v>146</v>
      </c>
      <c r="C27" s="54"/>
      <c r="D27" s="116"/>
      <c r="E27" s="51">
        <v>43</v>
      </c>
      <c r="F27" s="51">
        <v>0.56</v>
      </c>
      <c r="G27" s="51">
        <v>43</v>
      </c>
      <c r="H27" s="51">
        <v>0.53</v>
      </c>
    </row>
    <row r="28" spans="1:8" ht="14.25">
      <c r="A28" s="63" t="s">
        <v>160</v>
      </c>
      <c r="B28" s="23" t="s">
        <v>146</v>
      </c>
      <c r="C28" s="54"/>
      <c r="D28" s="116"/>
      <c r="E28" s="51">
        <v>51</v>
      </c>
      <c r="F28" s="51">
        <v>0.67</v>
      </c>
      <c r="G28" s="51">
        <v>51</v>
      </c>
      <c r="H28" s="51">
        <v>0.67</v>
      </c>
    </row>
    <row r="29" spans="1:8" ht="14.25">
      <c r="A29" s="63" t="s">
        <v>161</v>
      </c>
      <c r="B29" s="23" t="s">
        <v>162</v>
      </c>
      <c r="C29" s="54"/>
      <c r="D29" s="116"/>
      <c r="E29" s="51">
        <v>18</v>
      </c>
      <c r="F29" s="51">
        <v>0.24</v>
      </c>
      <c r="G29" s="51">
        <v>1</v>
      </c>
      <c r="H29" s="51">
        <v>0.01</v>
      </c>
    </row>
    <row r="30" spans="1:8" ht="14.25">
      <c r="A30" s="63" t="s">
        <v>163</v>
      </c>
      <c r="B30" s="23" t="s">
        <v>164</v>
      </c>
      <c r="C30" s="54"/>
      <c r="D30" s="116"/>
      <c r="E30" s="51">
        <v>28</v>
      </c>
      <c r="F30" s="51">
        <v>0.37</v>
      </c>
      <c r="G30" s="51" t="s">
        <v>78</v>
      </c>
      <c r="H30" s="51" t="s">
        <v>78</v>
      </c>
    </row>
    <row r="31" spans="1:8" ht="14.25">
      <c r="A31" s="23" t="s">
        <v>94</v>
      </c>
      <c r="B31" s="23" t="s">
        <v>146</v>
      </c>
      <c r="C31" s="54"/>
      <c r="D31" s="116"/>
      <c r="E31" s="51">
        <v>101</v>
      </c>
      <c r="F31" s="51">
        <v>1.32</v>
      </c>
      <c r="G31" s="51">
        <v>106</v>
      </c>
      <c r="H31" s="51">
        <v>1.31</v>
      </c>
    </row>
    <row r="32" spans="1:8" ht="14.25">
      <c r="A32" s="23" t="s">
        <v>95</v>
      </c>
      <c r="B32" s="23" t="s">
        <v>146</v>
      </c>
      <c r="C32" s="54"/>
      <c r="D32" s="116"/>
      <c r="E32" s="51">
        <v>43</v>
      </c>
      <c r="F32" s="51">
        <v>0.56</v>
      </c>
      <c r="G32" s="51">
        <v>45</v>
      </c>
      <c r="H32" s="51">
        <v>0.56</v>
      </c>
    </row>
    <row r="33" spans="1:8" ht="14.25">
      <c r="A33" s="23" t="s">
        <v>96</v>
      </c>
      <c r="B33" s="23" t="s">
        <v>146</v>
      </c>
      <c r="C33" s="54"/>
      <c r="D33" s="116"/>
      <c r="E33" s="51">
        <v>45</v>
      </c>
      <c r="F33" s="51">
        <v>0.6</v>
      </c>
      <c r="G33" s="51">
        <v>43</v>
      </c>
      <c r="H33" s="51">
        <v>0.53</v>
      </c>
    </row>
    <row r="34" spans="1:8" ht="14.25">
      <c r="A34" s="23" t="s">
        <v>127</v>
      </c>
      <c r="B34" s="23" t="s">
        <v>146</v>
      </c>
      <c r="C34" s="54"/>
      <c r="D34" s="116"/>
      <c r="E34" s="51">
        <v>29</v>
      </c>
      <c r="F34" s="51">
        <v>0.39</v>
      </c>
      <c r="G34" s="51">
        <v>22</v>
      </c>
      <c r="H34" s="51">
        <v>0.27</v>
      </c>
    </row>
    <row r="35" spans="1:8" ht="14.25">
      <c r="A35" s="23" t="s">
        <v>98</v>
      </c>
      <c r="B35" s="23" t="s">
        <v>170</v>
      </c>
      <c r="C35" s="54"/>
      <c r="D35" s="116"/>
      <c r="E35" s="51">
        <v>12</v>
      </c>
      <c r="F35" s="51">
        <v>0.15</v>
      </c>
      <c r="G35" s="51">
        <v>8</v>
      </c>
      <c r="H35" s="51">
        <v>0.09</v>
      </c>
    </row>
    <row r="36" spans="1:8" ht="14.25">
      <c r="A36" s="23" t="s">
        <v>171</v>
      </c>
      <c r="B36" s="23" t="s">
        <v>172</v>
      </c>
      <c r="C36" s="54"/>
      <c r="D36" s="116"/>
      <c r="E36" s="51"/>
      <c r="F36" s="51"/>
      <c r="G36" s="51">
        <v>148</v>
      </c>
      <c r="H36" s="51">
        <v>1.84</v>
      </c>
    </row>
    <row r="37" spans="1:8" ht="14.25">
      <c r="A37" s="23" t="s">
        <v>173</v>
      </c>
      <c r="B37" s="23" t="s">
        <v>174</v>
      </c>
      <c r="C37" s="54"/>
      <c r="D37" s="116"/>
      <c r="E37" s="51"/>
      <c r="F37" s="51"/>
      <c r="G37" s="62">
        <v>20</v>
      </c>
      <c r="H37" s="51">
        <v>0.24</v>
      </c>
    </row>
    <row r="38" spans="1:8" ht="14.25">
      <c r="A38" s="63" t="s">
        <v>160</v>
      </c>
      <c r="B38" s="23" t="s">
        <v>146</v>
      </c>
      <c r="C38" s="54"/>
      <c r="D38" s="116"/>
      <c r="E38" s="51"/>
      <c r="F38" s="51"/>
      <c r="G38" s="62">
        <v>30</v>
      </c>
      <c r="H38" s="51">
        <v>0.37</v>
      </c>
    </row>
    <row r="39" spans="1:8" ht="14.25">
      <c r="A39" s="134" t="s">
        <v>54</v>
      </c>
      <c r="B39" s="134"/>
      <c r="C39" s="83">
        <v>771</v>
      </c>
      <c r="D39" s="164">
        <v>0.1</v>
      </c>
      <c r="E39" s="165">
        <v>628</v>
      </c>
      <c r="F39" s="166">
        <v>0.0825</v>
      </c>
      <c r="G39" s="165"/>
      <c r="H39" s="166">
        <v>0.0746</v>
      </c>
    </row>
    <row r="40" spans="1:2" ht="12.75">
      <c r="A40" s="112" t="s">
        <v>255</v>
      </c>
      <c r="B40" s="112"/>
    </row>
  </sheetData>
  <sheetProtection selectLockedCells="1" selectUnlockedCells="1"/>
  <mergeCells count="8">
    <mergeCell ref="A2:C2"/>
    <mergeCell ref="A4:C4"/>
    <mergeCell ref="A6:C6"/>
    <mergeCell ref="A11:A12"/>
    <mergeCell ref="B11:B12"/>
    <mergeCell ref="C11:D11"/>
    <mergeCell ref="E11:F11"/>
    <mergeCell ref="G11:H11"/>
  </mergeCells>
  <printOptions/>
  <pageMargins left="0.7875" right="0.7875" top="0.39375" bottom="0.6590277777777778" header="0.5118055555555555" footer="0.39375"/>
  <pageSetup horizontalDpi="300" verticalDpi="300" orientation="landscape" paperSize="9"/>
  <headerFooter alignWithMargins="0">
    <oddFooter>&amp;C&amp;"Times New Roman,Normal"&amp;12Página &amp;P</oddFooter>
  </headerFooter>
  <drawing r:id="rId1"/>
</worksheet>
</file>

<file path=xl/worksheets/sheet25.xml><?xml version="1.0" encoding="utf-8"?>
<worksheet xmlns="http://schemas.openxmlformats.org/spreadsheetml/2006/main" xmlns:r="http://schemas.openxmlformats.org/officeDocument/2006/relationships">
  <dimension ref="A1:J21"/>
  <sheetViews>
    <sheetView zoomScale="78" zoomScaleNormal="78" workbookViewId="0" topLeftCell="A1">
      <selection activeCell="B27" sqref="B27"/>
    </sheetView>
  </sheetViews>
  <sheetFormatPr defaultColWidth="11.421875" defaultRowHeight="12.75"/>
  <cols>
    <col min="1" max="1" width="18.7109375" style="0" customWidth="1"/>
    <col min="2" max="2" width="61.421875" style="0" customWidth="1"/>
    <col min="4" max="4" width="19.57421875" style="0" customWidth="1"/>
  </cols>
  <sheetData>
    <row r="1" spans="1:3" s="39" customFormat="1" ht="76.5" customHeight="1">
      <c r="A1" s="167"/>
      <c r="B1" s="167"/>
      <c r="C1" s="167"/>
    </row>
    <row r="2" spans="1:5" ht="45" customHeight="1">
      <c r="A2" s="168" t="s">
        <v>256</v>
      </c>
      <c r="B2" s="168"/>
      <c r="C2" s="168"/>
      <c r="D2" s="144"/>
      <c r="E2" s="144"/>
    </row>
    <row r="3" spans="1:3" ht="7.5" customHeight="1">
      <c r="A3" s="18"/>
      <c r="B3" s="14"/>
      <c r="C3" s="14"/>
    </row>
    <row r="4" spans="1:3" ht="31.5" customHeight="1">
      <c r="A4" s="76" t="s">
        <v>257</v>
      </c>
      <c r="B4" s="76"/>
      <c r="C4" s="40"/>
    </row>
    <row r="5" spans="1:3" ht="16.5" customHeight="1">
      <c r="A5" s="33"/>
      <c r="B5" s="14"/>
      <c r="C5" s="14"/>
    </row>
    <row r="6" spans="1:3" ht="16.5" customHeight="1">
      <c r="A6" s="78" t="s">
        <v>258</v>
      </c>
      <c r="B6" s="78"/>
      <c r="C6" s="78"/>
    </row>
    <row r="7" spans="1:3" ht="16.5" customHeight="1">
      <c r="A7" s="110"/>
      <c r="B7" s="14"/>
      <c r="C7" s="14"/>
    </row>
    <row r="8" spans="1:10" ht="16.5" customHeight="1">
      <c r="A8" s="43" t="s">
        <v>226</v>
      </c>
      <c r="B8" s="43" t="s">
        <v>259</v>
      </c>
      <c r="C8" s="43" t="s">
        <v>260</v>
      </c>
      <c r="D8" s="43" t="s">
        <v>261</v>
      </c>
      <c r="E8" s="43">
        <v>2016</v>
      </c>
      <c r="F8" s="43"/>
      <c r="G8" s="43">
        <v>2017</v>
      </c>
      <c r="H8" s="43"/>
      <c r="I8" s="43">
        <v>2018</v>
      </c>
      <c r="J8" s="43"/>
    </row>
    <row r="9" spans="1:10" s="39" customFormat="1" ht="21.75" customHeight="1">
      <c r="A9" s="43"/>
      <c r="B9" s="43"/>
      <c r="C9" s="43"/>
      <c r="D9" s="43"/>
      <c r="E9" s="43" t="s">
        <v>262</v>
      </c>
      <c r="F9" s="43" t="s">
        <v>263</v>
      </c>
      <c r="G9" s="43" t="s">
        <v>262</v>
      </c>
      <c r="H9" s="43" t="s">
        <v>263</v>
      </c>
      <c r="I9" s="43" t="s">
        <v>262</v>
      </c>
      <c r="J9" s="43" t="s">
        <v>263</v>
      </c>
    </row>
    <row r="10" spans="1:10" ht="16.5" customHeight="1">
      <c r="A10" s="169" t="s">
        <v>264</v>
      </c>
      <c r="B10" s="36" t="s">
        <v>265</v>
      </c>
      <c r="C10" s="50" t="s">
        <v>266</v>
      </c>
      <c r="D10" s="50" t="s">
        <v>267</v>
      </c>
      <c r="E10" s="50">
        <v>6</v>
      </c>
      <c r="F10" s="170">
        <v>0.56</v>
      </c>
      <c r="G10" s="51">
        <v>6</v>
      </c>
      <c r="H10" s="170">
        <v>0.56</v>
      </c>
      <c r="I10" s="51">
        <v>6</v>
      </c>
      <c r="J10" s="170">
        <v>0.56</v>
      </c>
    </row>
    <row r="11" spans="1:10" ht="16.5" customHeight="1">
      <c r="A11" s="169" t="s">
        <v>268</v>
      </c>
      <c r="B11" s="36" t="s">
        <v>269</v>
      </c>
      <c r="C11" s="50" t="s">
        <v>266</v>
      </c>
      <c r="D11" s="50" t="s">
        <v>270</v>
      </c>
      <c r="E11" s="50"/>
      <c r="F11" s="170"/>
      <c r="G11" s="51"/>
      <c r="H11" s="170"/>
      <c r="I11" s="51"/>
      <c r="J11" s="170"/>
    </row>
    <row r="12" spans="1:10" ht="16.5" customHeight="1">
      <c r="A12" s="169"/>
      <c r="B12" s="36" t="s">
        <v>269</v>
      </c>
      <c r="C12" s="50" t="s">
        <v>271</v>
      </c>
      <c r="D12" s="50" t="s">
        <v>270</v>
      </c>
      <c r="E12" s="50"/>
      <c r="F12" s="170"/>
      <c r="G12" s="51"/>
      <c r="H12" s="170"/>
      <c r="I12" s="51"/>
      <c r="J12" s="170"/>
    </row>
    <row r="13" spans="1:10" ht="16.5" customHeight="1">
      <c r="A13" s="169"/>
      <c r="B13" s="36" t="s">
        <v>272</v>
      </c>
      <c r="C13" s="50" t="s">
        <v>266</v>
      </c>
      <c r="D13" s="50" t="s">
        <v>270</v>
      </c>
      <c r="E13" s="50"/>
      <c r="F13" s="170"/>
      <c r="G13" s="51"/>
      <c r="H13" s="170"/>
      <c r="I13" s="51"/>
      <c r="J13" s="170"/>
    </row>
    <row r="14" spans="1:10" ht="18">
      <c r="A14" s="171" t="s">
        <v>273</v>
      </c>
      <c r="B14" s="172" t="s">
        <v>274</v>
      </c>
      <c r="C14" s="173" t="s">
        <v>266</v>
      </c>
      <c r="D14" s="173" t="s">
        <v>267</v>
      </c>
      <c r="E14" s="50"/>
      <c r="F14" s="170"/>
      <c r="G14" s="51"/>
      <c r="H14" s="170"/>
      <c r="I14" s="51"/>
      <c r="J14" s="170"/>
    </row>
    <row r="15" spans="1:10" ht="16.5" customHeight="1">
      <c r="A15" s="171"/>
      <c r="B15" s="36" t="s">
        <v>275</v>
      </c>
      <c r="C15" s="50" t="s">
        <v>266</v>
      </c>
      <c r="D15" s="50" t="s">
        <v>270</v>
      </c>
      <c r="E15" s="50"/>
      <c r="F15" s="170"/>
      <c r="G15" s="51"/>
      <c r="H15" s="170"/>
      <c r="I15" s="51"/>
      <c r="J15" s="170"/>
    </row>
    <row r="16" spans="1:10" ht="16.5" customHeight="1">
      <c r="A16" s="171"/>
      <c r="B16" s="36" t="s">
        <v>276</v>
      </c>
      <c r="C16" s="50" t="s">
        <v>266</v>
      </c>
      <c r="D16" s="50" t="s">
        <v>277</v>
      </c>
      <c r="E16" s="50"/>
      <c r="F16" s="170"/>
      <c r="G16" s="51"/>
      <c r="H16" s="170"/>
      <c r="I16" s="51"/>
      <c r="J16" s="170"/>
    </row>
    <row r="17" spans="1:10" ht="16.5" customHeight="1">
      <c r="A17" s="171" t="s">
        <v>278</v>
      </c>
      <c r="B17" s="36" t="s">
        <v>279</v>
      </c>
      <c r="C17" s="50" t="s">
        <v>266</v>
      </c>
      <c r="D17" s="50" t="s">
        <v>270</v>
      </c>
      <c r="E17" s="50"/>
      <c r="F17" s="170"/>
      <c r="G17" s="51"/>
      <c r="H17" s="170"/>
      <c r="I17" s="51"/>
      <c r="J17" s="170"/>
    </row>
    <row r="18" spans="1:10" ht="12.75">
      <c r="A18" s="36" t="s">
        <v>150</v>
      </c>
      <c r="B18" s="36" t="s">
        <v>280</v>
      </c>
      <c r="C18" s="50" t="s">
        <v>266</v>
      </c>
      <c r="D18" s="50" t="s">
        <v>270</v>
      </c>
      <c r="E18" s="50"/>
      <c r="F18" s="170"/>
      <c r="G18" s="51"/>
      <c r="H18" s="170"/>
      <c r="I18" s="51"/>
      <c r="J18" s="170"/>
    </row>
    <row r="19" spans="1:10" ht="12.75">
      <c r="A19" s="36" t="s">
        <v>281</v>
      </c>
      <c r="B19" s="36" t="s">
        <v>282</v>
      </c>
      <c r="C19" s="50" t="s">
        <v>266</v>
      </c>
      <c r="D19" s="50" t="s">
        <v>270</v>
      </c>
      <c r="E19" s="50"/>
      <c r="F19" s="170"/>
      <c r="G19" s="51"/>
      <c r="H19" s="170"/>
      <c r="I19" s="51"/>
      <c r="J19" s="170"/>
    </row>
    <row r="20" spans="1:10" ht="14.25">
      <c r="A20" s="30" t="s">
        <v>55</v>
      </c>
      <c r="F20" s="39"/>
      <c r="G20" s="39"/>
      <c r="H20" s="39"/>
      <c r="I20" s="39"/>
      <c r="J20" s="39"/>
    </row>
    <row r="21" spans="1:10" ht="18">
      <c r="A21" s="174" t="s">
        <v>283</v>
      </c>
      <c r="B21" s="174"/>
      <c r="C21" s="174"/>
      <c r="D21" s="174"/>
      <c r="E21" s="174"/>
      <c r="F21" s="174"/>
      <c r="G21" s="175"/>
      <c r="H21" s="175"/>
      <c r="I21" s="39"/>
      <c r="J21" s="39"/>
    </row>
  </sheetData>
  <sheetProtection selectLockedCells="1" selectUnlockedCells="1"/>
  <mergeCells count="18">
    <mergeCell ref="A2:B2"/>
    <mergeCell ref="A4:B4"/>
    <mergeCell ref="A6:B6"/>
    <mergeCell ref="A8:A9"/>
    <mergeCell ref="B8:B9"/>
    <mergeCell ref="C8:C9"/>
    <mergeCell ref="D8:D9"/>
    <mergeCell ref="E8:F8"/>
    <mergeCell ref="G8:H8"/>
    <mergeCell ref="I8:J8"/>
    <mergeCell ref="E10:E19"/>
    <mergeCell ref="F10:F19"/>
    <mergeCell ref="G10:G19"/>
    <mergeCell ref="H10:H19"/>
    <mergeCell ref="I10:I19"/>
    <mergeCell ref="J10:J19"/>
    <mergeCell ref="A11:A13"/>
    <mergeCell ref="A14:A1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26.xml><?xml version="1.0" encoding="utf-8"?>
<worksheet xmlns="http://schemas.openxmlformats.org/spreadsheetml/2006/main" xmlns:r="http://schemas.openxmlformats.org/officeDocument/2006/relationships">
  <dimension ref="A1:I44"/>
  <sheetViews>
    <sheetView zoomScale="78" zoomScaleNormal="78" workbookViewId="0" topLeftCell="A13">
      <selection activeCell="A1" sqref="A1"/>
    </sheetView>
  </sheetViews>
  <sheetFormatPr defaultColWidth="9.140625" defaultRowHeight="12.75"/>
  <cols>
    <col min="1" max="1" width="25.28125" style="0" customWidth="1"/>
    <col min="2" max="2" width="62.8515625" style="0" customWidth="1"/>
    <col min="3" max="3" width="14.8515625" style="0" customWidth="1"/>
    <col min="4" max="4" width="22.57421875" style="0" customWidth="1"/>
    <col min="6" max="6" width="16.7109375" style="0" customWidth="1"/>
    <col min="7" max="7" width="12.00390625" style="0" customWidth="1"/>
    <col min="8" max="8" width="21.28125" style="0" customWidth="1"/>
    <col min="9" max="9" width="11.421875" style="0" customWidth="1"/>
  </cols>
  <sheetData>
    <row r="1" spans="1:6" s="39" customFormat="1" ht="83.25" customHeight="1">
      <c r="A1" s="167"/>
      <c r="B1" s="167"/>
      <c r="C1" s="167"/>
      <c r="D1" s="167"/>
      <c r="E1" s="167"/>
      <c r="F1" s="167"/>
    </row>
    <row r="2" spans="1:7" ht="32.25" customHeight="1">
      <c r="A2" s="176" t="s">
        <v>284</v>
      </c>
      <c r="B2" s="176"/>
      <c r="C2" s="176"/>
      <c r="D2" s="176"/>
      <c r="E2" s="176"/>
      <c r="F2" s="176"/>
      <c r="G2" s="144"/>
    </row>
    <row r="3" spans="1:6" ht="12.75">
      <c r="A3" s="18"/>
      <c r="B3" s="14"/>
      <c r="C3" s="14"/>
      <c r="D3" s="14"/>
      <c r="E3" s="14"/>
      <c r="F3" s="14"/>
    </row>
    <row r="4" spans="1:6" ht="12.75" customHeight="1">
      <c r="A4" s="40" t="s">
        <v>257</v>
      </c>
      <c r="B4" s="40"/>
      <c r="C4" s="40"/>
      <c r="D4" s="40"/>
      <c r="E4" s="40"/>
      <c r="F4" s="40"/>
    </row>
    <row r="5" spans="1:6" ht="12.75">
      <c r="A5" s="33"/>
      <c r="B5" s="14"/>
      <c r="C5" s="14"/>
      <c r="D5" s="14"/>
      <c r="E5" s="14"/>
      <c r="F5" s="14"/>
    </row>
    <row r="6" spans="1:9" ht="12.75">
      <c r="A6" s="177" t="s">
        <v>285</v>
      </c>
      <c r="B6" s="178"/>
      <c r="C6" s="178"/>
      <c r="D6" s="178"/>
      <c r="E6" s="178"/>
      <c r="F6" s="178"/>
      <c r="G6" s="178"/>
      <c r="H6" s="178"/>
      <c r="I6" s="179"/>
    </row>
    <row r="7" spans="1:9" ht="12.75">
      <c r="A7" s="180" t="s">
        <v>286</v>
      </c>
      <c r="B7" s="180"/>
      <c r="C7" s="180"/>
      <c r="D7" s="180"/>
      <c r="E7" s="180"/>
      <c r="F7" s="180"/>
      <c r="G7" s="180"/>
      <c r="H7" s="180"/>
      <c r="I7" s="180"/>
    </row>
    <row r="8" spans="1:9" s="39" customFormat="1" ht="12.75">
      <c r="A8" s="180" t="s">
        <v>287</v>
      </c>
      <c r="B8" s="180"/>
      <c r="C8" s="180"/>
      <c r="D8" s="180"/>
      <c r="E8" s="180"/>
      <c r="F8" s="180"/>
      <c r="G8" s="180"/>
      <c r="H8" s="180"/>
      <c r="I8" s="180"/>
    </row>
    <row r="9" spans="1:9" s="39" customFormat="1" ht="12.75">
      <c r="A9" s="181"/>
      <c r="B9" s="181"/>
      <c r="C9" s="181"/>
      <c r="D9" s="181"/>
      <c r="E9" s="181"/>
      <c r="F9" s="181"/>
      <c r="G9" s="181"/>
      <c r="H9" s="181"/>
      <c r="I9" s="181"/>
    </row>
    <row r="10" spans="1:9" ht="20.25" customHeight="1">
      <c r="A10" s="182" t="s">
        <v>288</v>
      </c>
      <c r="B10" s="182" t="s">
        <v>289</v>
      </c>
      <c r="C10" s="182" t="s">
        <v>290</v>
      </c>
      <c r="D10" s="182">
        <v>2016</v>
      </c>
      <c r="E10" s="182"/>
      <c r="F10" s="182">
        <v>2017</v>
      </c>
      <c r="G10" s="182"/>
      <c r="H10" s="182">
        <v>2018</v>
      </c>
      <c r="I10" s="182"/>
    </row>
    <row r="11" spans="1:9" ht="22.5" customHeight="1">
      <c r="A11" s="182"/>
      <c r="B11" s="182"/>
      <c r="C11" s="182"/>
      <c r="D11" s="182" t="s">
        <v>291</v>
      </c>
      <c r="E11" s="182" t="s">
        <v>263</v>
      </c>
      <c r="F11" s="182" t="s">
        <v>292</v>
      </c>
      <c r="G11" s="182" t="s">
        <v>293</v>
      </c>
      <c r="H11" s="182" t="s">
        <v>294</v>
      </c>
      <c r="I11" s="182" t="s">
        <v>293</v>
      </c>
    </row>
    <row r="12" spans="1:9" ht="14.25">
      <c r="A12" s="142" t="s">
        <v>295</v>
      </c>
      <c r="B12" s="183" t="s">
        <v>169</v>
      </c>
      <c r="C12" s="51" t="s">
        <v>296</v>
      </c>
      <c r="D12" s="50" t="s">
        <v>85</v>
      </c>
      <c r="E12" s="184">
        <v>0.635</v>
      </c>
      <c r="F12" s="185">
        <v>1</v>
      </c>
      <c r="G12" s="186">
        <v>0.79</v>
      </c>
      <c r="H12" s="185">
        <v>1</v>
      </c>
      <c r="I12" s="186">
        <v>0.54</v>
      </c>
    </row>
    <row r="13" spans="1:9" ht="14.25">
      <c r="A13" s="183" t="s">
        <v>297</v>
      </c>
      <c r="B13" s="183" t="s">
        <v>298</v>
      </c>
      <c r="C13" s="50" t="s">
        <v>299</v>
      </c>
      <c r="D13" s="50">
        <v>1</v>
      </c>
      <c r="E13" s="184"/>
      <c r="F13" s="185" t="s">
        <v>85</v>
      </c>
      <c r="G13" s="186" t="s">
        <v>85</v>
      </c>
      <c r="H13" s="185" t="s">
        <v>85</v>
      </c>
      <c r="I13" s="186" t="s">
        <v>85</v>
      </c>
    </row>
    <row r="14" spans="1:9" ht="14.25">
      <c r="A14" s="183"/>
      <c r="B14" s="183" t="s">
        <v>300</v>
      </c>
      <c r="C14" s="50" t="s">
        <v>299</v>
      </c>
      <c r="D14" s="50"/>
      <c r="E14" s="184"/>
      <c r="F14" s="185"/>
      <c r="G14" s="186"/>
      <c r="H14" s="185"/>
      <c r="I14" s="186"/>
    </row>
    <row r="15" spans="1:9" ht="14.25">
      <c r="A15" s="23" t="s">
        <v>301</v>
      </c>
      <c r="B15" s="183" t="s">
        <v>302</v>
      </c>
      <c r="C15" s="50" t="s">
        <v>303</v>
      </c>
      <c r="D15" s="50">
        <v>1</v>
      </c>
      <c r="E15" s="184"/>
      <c r="F15" s="185" t="s">
        <v>85</v>
      </c>
      <c r="G15" s="186"/>
      <c r="H15" s="185" t="s">
        <v>85</v>
      </c>
      <c r="I15" s="186"/>
    </row>
    <row r="16" spans="1:9" ht="14.25">
      <c r="A16" s="23" t="s">
        <v>304</v>
      </c>
      <c r="B16" s="183" t="s">
        <v>302</v>
      </c>
      <c r="C16" s="50" t="s">
        <v>303</v>
      </c>
      <c r="D16" s="50">
        <v>1</v>
      </c>
      <c r="E16" s="184"/>
      <c r="F16" s="185" t="s">
        <v>85</v>
      </c>
      <c r="G16" s="186"/>
      <c r="H16" s="185" t="s">
        <v>85</v>
      </c>
      <c r="I16" s="186"/>
    </row>
    <row r="17" spans="1:9" ht="14.25">
      <c r="A17" s="183" t="s">
        <v>305</v>
      </c>
      <c r="B17" s="183" t="s">
        <v>302</v>
      </c>
      <c r="C17" s="50" t="s">
        <v>303</v>
      </c>
      <c r="D17" s="50">
        <v>1</v>
      </c>
      <c r="E17" s="184"/>
      <c r="F17" s="185" t="s">
        <v>85</v>
      </c>
      <c r="G17" s="186"/>
      <c r="H17" s="185" t="s">
        <v>85</v>
      </c>
      <c r="I17" s="186"/>
    </row>
    <row r="18" spans="1:9" ht="14.25">
      <c r="A18" s="183"/>
      <c r="B18" s="183" t="s">
        <v>173</v>
      </c>
      <c r="C18" s="50" t="s">
        <v>299</v>
      </c>
      <c r="D18" s="50"/>
      <c r="E18" s="184"/>
      <c r="F18" s="185"/>
      <c r="G18" s="186"/>
      <c r="H18" s="185"/>
      <c r="I18" s="186"/>
    </row>
    <row r="19" spans="1:9" ht="14.25">
      <c r="A19" s="183"/>
      <c r="B19" s="183" t="s">
        <v>298</v>
      </c>
      <c r="C19" s="50" t="s">
        <v>299</v>
      </c>
      <c r="D19" s="50"/>
      <c r="E19" s="184"/>
      <c r="F19" s="185"/>
      <c r="G19" s="186"/>
      <c r="H19" s="185"/>
      <c r="I19" s="186"/>
    </row>
    <row r="20" spans="1:9" ht="12" customHeight="1">
      <c r="A20" s="23" t="s">
        <v>146</v>
      </c>
      <c r="B20" s="23" t="s">
        <v>145</v>
      </c>
      <c r="C20" s="50" t="s">
        <v>296</v>
      </c>
      <c r="D20" s="51">
        <v>1</v>
      </c>
      <c r="E20" s="184"/>
      <c r="F20" s="185">
        <v>1</v>
      </c>
      <c r="G20" s="186"/>
      <c r="H20" s="185">
        <v>1</v>
      </c>
      <c r="I20" s="186"/>
    </row>
    <row r="21" spans="1:9" ht="13.5" customHeight="1">
      <c r="A21" s="23"/>
      <c r="B21" s="23" t="s">
        <v>306</v>
      </c>
      <c r="C21" s="50" t="s">
        <v>296</v>
      </c>
      <c r="D21" s="51"/>
      <c r="E21" s="184"/>
      <c r="F21" s="185"/>
      <c r="G21" s="186"/>
      <c r="H21" s="185"/>
      <c r="I21" s="186"/>
    </row>
    <row r="22" spans="1:9" ht="24" customHeight="1">
      <c r="A22" s="23"/>
      <c r="B22" s="23" t="s">
        <v>307</v>
      </c>
      <c r="C22" s="50" t="s">
        <v>296</v>
      </c>
      <c r="D22" s="51"/>
      <c r="E22" s="184"/>
      <c r="F22" s="185" t="s">
        <v>308</v>
      </c>
      <c r="G22" s="186"/>
      <c r="H22" s="185" t="s">
        <v>308</v>
      </c>
      <c r="I22" s="186"/>
    </row>
    <row r="23" spans="1:9" ht="14.25">
      <c r="A23" s="23"/>
      <c r="B23" s="23" t="s">
        <v>156</v>
      </c>
      <c r="C23" s="50" t="s">
        <v>296</v>
      </c>
      <c r="D23" s="51" t="s">
        <v>85</v>
      </c>
      <c r="E23" s="184"/>
      <c r="F23" s="185"/>
      <c r="G23" s="186"/>
      <c r="H23" s="185"/>
      <c r="I23" s="186"/>
    </row>
    <row r="24" spans="1:9" ht="14.25">
      <c r="A24" s="23"/>
      <c r="B24" s="23" t="s">
        <v>159</v>
      </c>
      <c r="C24" s="50" t="s">
        <v>296</v>
      </c>
      <c r="D24" s="51" t="s">
        <v>85</v>
      </c>
      <c r="E24" s="184"/>
      <c r="F24" s="185"/>
      <c r="G24" s="186"/>
      <c r="H24" s="185"/>
      <c r="I24" s="186"/>
    </row>
    <row r="25" spans="1:9" ht="14.25">
      <c r="A25" s="23"/>
      <c r="B25" s="23" t="s">
        <v>309</v>
      </c>
      <c r="C25" s="50" t="s">
        <v>296</v>
      </c>
      <c r="D25" s="51" t="s">
        <v>85</v>
      </c>
      <c r="E25" s="184"/>
      <c r="F25" s="185"/>
      <c r="G25" s="186"/>
      <c r="H25" s="185"/>
      <c r="I25" s="186"/>
    </row>
    <row r="26" spans="1:9" ht="14.25">
      <c r="A26" s="23"/>
      <c r="B26" s="23" t="s">
        <v>310</v>
      </c>
      <c r="C26" s="50" t="s">
        <v>296</v>
      </c>
      <c r="D26" s="50" t="s">
        <v>85</v>
      </c>
      <c r="E26" s="184"/>
      <c r="F26" s="185"/>
      <c r="G26" s="186"/>
      <c r="H26" s="185"/>
      <c r="I26" s="186"/>
    </row>
    <row r="27" spans="1:9" ht="14.25">
      <c r="A27" s="23"/>
      <c r="B27" s="23" t="s">
        <v>166</v>
      </c>
      <c r="C27" s="50" t="s">
        <v>296</v>
      </c>
      <c r="D27" s="50" t="s">
        <v>85</v>
      </c>
      <c r="E27" s="184"/>
      <c r="F27" s="185"/>
      <c r="G27" s="186"/>
      <c r="H27" s="185"/>
      <c r="I27" s="186"/>
    </row>
    <row r="28" spans="1:9" ht="14.25">
      <c r="A28" s="23"/>
      <c r="B28" s="23" t="s">
        <v>311</v>
      </c>
      <c r="C28" s="50" t="s">
        <v>296</v>
      </c>
      <c r="D28" s="50" t="s">
        <v>85</v>
      </c>
      <c r="E28" s="184"/>
      <c r="F28" s="185"/>
      <c r="G28" s="186"/>
      <c r="H28" s="185"/>
      <c r="I28" s="186"/>
    </row>
    <row r="29" spans="1:9" ht="14.25">
      <c r="A29" s="23"/>
      <c r="B29" s="187" t="s">
        <v>312</v>
      </c>
      <c r="C29" s="50" t="s">
        <v>296</v>
      </c>
      <c r="D29" s="50" t="s">
        <v>85</v>
      </c>
      <c r="E29" s="184"/>
      <c r="F29" s="185"/>
      <c r="G29" s="186"/>
      <c r="H29" s="185"/>
      <c r="I29" s="186"/>
    </row>
    <row r="30" spans="1:9" ht="14.25">
      <c r="A30" s="108" t="s">
        <v>313</v>
      </c>
      <c r="B30" s="183" t="s">
        <v>161</v>
      </c>
      <c r="C30" s="50" t="s">
        <v>296</v>
      </c>
      <c r="D30" s="50"/>
      <c r="E30" s="184"/>
      <c r="F30" s="185">
        <v>1</v>
      </c>
      <c r="G30" s="186"/>
      <c r="H30" s="185">
        <v>1</v>
      </c>
      <c r="I30" s="186"/>
    </row>
    <row r="31" spans="1:9" ht="14.25">
      <c r="A31" s="183" t="s">
        <v>314</v>
      </c>
      <c r="B31" s="183" t="s">
        <v>302</v>
      </c>
      <c r="C31" s="50" t="s">
        <v>315</v>
      </c>
      <c r="D31" s="50">
        <v>1</v>
      </c>
      <c r="E31" s="184"/>
      <c r="F31" s="185" t="s">
        <v>85</v>
      </c>
      <c r="G31" s="186"/>
      <c r="H31" s="185" t="s">
        <v>85</v>
      </c>
      <c r="I31" s="186"/>
    </row>
    <row r="32" spans="1:9" ht="14.25">
      <c r="A32" s="183"/>
      <c r="B32" s="183" t="s">
        <v>298</v>
      </c>
      <c r="C32" s="50" t="s">
        <v>299</v>
      </c>
      <c r="D32" s="50"/>
      <c r="E32" s="184"/>
      <c r="F32" s="185"/>
      <c r="G32" s="186"/>
      <c r="H32" s="185"/>
      <c r="I32" s="186"/>
    </row>
    <row r="33" spans="1:9" ht="14.25">
      <c r="A33" s="183"/>
      <c r="B33" s="183" t="s">
        <v>300</v>
      </c>
      <c r="C33" s="50" t="s">
        <v>299</v>
      </c>
      <c r="D33" s="50"/>
      <c r="E33" s="184"/>
      <c r="F33" s="185"/>
      <c r="G33" s="186"/>
      <c r="H33" s="185"/>
      <c r="I33" s="186"/>
    </row>
    <row r="34" spans="1:9" ht="14.25">
      <c r="A34" s="108" t="s">
        <v>316</v>
      </c>
      <c r="B34" s="183" t="s">
        <v>158</v>
      </c>
      <c r="C34" s="50" t="s">
        <v>296</v>
      </c>
      <c r="D34" s="50" t="s">
        <v>78</v>
      </c>
      <c r="E34" s="184"/>
      <c r="F34" s="185">
        <v>1</v>
      </c>
      <c r="G34" s="186"/>
      <c r="H34" s="185">
        <v>1</v>
      </c>
      <c r="I34" s="186"/>
    </row>
    <row r="35" spans="1:9" ht="14.25">
      <c r="A35" s="108"/>
      <c r="B35" s="183"/>
      <c r="C35" s="50"/>
      <c r="D35" s="50"/>
      <c r="E35" s="184"/>
      <c r="F35" s="185"/>
      <c r="G35" s="186"/>
      <c r="H35" s="185"/>
      <c r="I35" s="186"/>
    </row>
    <row r="36" spans="1:9" ht="14.25">
      <c r="A36" s="108" t="s">
        <v>317</v>
      </c>
      <c r="B36" s="183" t="s">
        <v>318</v>
      </c>
      <c r="C36" s="50" t="s">
        <v>296</v>
      </c>
      <c r="D36" s="50">
        <v>1</v>
      </c>
      <c r="E36" s="184"/>
      <c r="F36" s="185"/>
      <c r="G36" s="186"/>
      <c r="H36" s="185"/>
      <c r="I36" s="186"/>
    </row>
    <row r="37" spans="1:9" ht="14.25">
      <c r="A37" s="23" t="s">
        <v>319</v>
      </c>
      <c r="B37" s="51"/>
      <c r="C37" s="50" t="s">
        <v>296</v>
      </c>
      <c r="D37" s="50" t="s">
        <v>85</v>
      </c>
      <c r="E37" s="184"/>
      <c r="F37" s="185">
        <v>1</v>
      </c>
      <c r="G37" s="186"/>
      <c r="H37" s="185">
        <v>1</v>
      </c>
      <c r="I37" s="186"/>
    </row>
    <row r="38" spans="1:9" ht="14.25">
      <c r="A38" s="23" t="s">
        <v>320</v>
      </c>
      <c r="B38" s="188"/>
      <c r="C38" s="50" t="s">
        <v>303</v>
      </c>
      <c r="D38" s="50">
        <v>1</v>
      </c>
      <c r="E38" s="184"/>
      <c r="F38" s="185" t="s">
        <v>85</v>
      </c>
      <c r="G38" s="186"/>
      <c r="H38" s="185" t="s">
        <v>85</v>
      </c>
      <c r="I38" s="186"/>
    </row>
    <row r="39" spans="1:9" ht="12.75">
      <c r="A39" s="23" t="s">
        <v>321</v>
      </c>
      <c r="B39" s="183" t="s">
        <v>173</v>
      </c>
      <c r="C39" s="50" t="s">
        <v>303</v>
      </c>
      <c r="D39" s="50"/>
      <c r="E39" s="184"/>
      <c r="F39" s="185"/>
      <c r="G39" s="186"/>
      <c r="H39" s="185">
        <v>1</v>
      </c>
      <c r="I39" s="186"/>
    </row>
    <row r="40" spans="1:9" ht="12.75">
      <c r="A40" s="23" t="s">
        <v>322</v>
      </c>
      <c r="B40" s="183" t="s">
        <v>173</v>
      </c>
      <c r="C40" s="50" t="s">
        <v>303</v>
      </c>
      <c r="D40" s="50"/>
      <c r="E40" s="184"/>
      <c r="F40" s="185"/>
      <c r="G40" s="186"/>
      <c r="H40" s="185">
        <v>1</v>
      </c>
      <c r="I40" s="186"/>
    </row>
    <row r="41" spans="1:9" ht="12.75">
      <c r="A41" s="23" t="s">
        <v>323</v>
      </c>
      <c r="B41" s="183" t="s">
        <v>173</v>
      </c>
      <c r="C41" s="50" t="s">
        <v>303</v>
      </c>
      <c r="D41" s="50"/>
      <c r="E41" s="184"/>
      <c r="F41" s="185"/>
      <c r="G41" s="186"/>
      <c r="H41" s="185">
        <v>1</v>
      </c>
      <c r="I41" s="186"/>
    </row>
    <row r="42" spans="1:9" ht="12.75">
      <c r="A42" s="23" t="s">
        <v>324</v>
      </c>
      <c r="B42" s="183" t="s">
        <v>173</v>
      </c>
      <c r="C42" s="50" t="s">
        <v>296</v>
      </c>
      <c r="D42" s="50"/>
      <c r="E42" s="184"/>
      <c r="F42" s="185"/>
      <c r="G42" s="186"/>
      <c r="H42" s="185">
        <v>1</v>
      </c>
      <c r="I42" s="186"/>
    </row>
    <row r="43" spans="1:9" ht="12.75">
      <c r="A43" s="22" t="s">
        <v>54</v>
      </c>
      <c r="B43" s="189" t="s">
        <v>101</v>
      </c>
      <c r="C43" s="90"/>
      <c r="D43" s="56">
        <v>8</v>
      </c>
      <c r="E43" s="190"/>
      <c r="F43" s="21">
        <v>5</v>
      </c>
      <c r="G43" s="21"/>
      <c r="H43" s="21">
        <v>9</v>
      </c>
      <c r="I43" s="21"/>
    </row>
    <row r="44" spans="1:9" ht="12.75">
      <c r="A44" t="s">
        <v>325</v>
      </c>
      <c r="B44" t="s">
        <v>325</v>
      </c>
      <c r="C44" s="188"/>
      <c r="D44" s="188"/>
      <c r="E44" s="191"/>
      <c r="F44" s="39"/>
      <c r="G44" s="39"/>
      <c r="H44" s="39"/>
      <c r="I44" s="39"/>
    </row>
  </sheetData>
  <sheetProtection selectLockedCells="1" selectUnlockedCells="1"/>
  <mergeCells count="31">
    <mergeCell ref="A2:F2"/>
    <mergeCell ref="A4:F4"/>
    <mergeCell ref="A7:I7"/>
    <mergeCell ref="A8:I8"/>
    <mergeCell ref="A9:I9"/>
    <mergeCell ref="A10:A11"/>
    <mergeCell ref="B10:B11"/>
    <mergeCell ref="C10:C11"/>
    <mergeCell ref="D10:E10"/>
    <mergeCell ref="F10:G10"/>
    <mergeCell ref="H10:I10"/>
    <mergeCell ref="E12:E38"/>
    <mergeCell ref="G12:G38"/>
    <mergeCell ref="I12:I38"/>
    <mergeCell ref="A13:A14"/>
    <mergeCell ref="D13:D14"/>
    <mergeCell ref="F13:F19"/>
    <mergeCell ref="H13:H19"/>
    <mergeCell ref="A17:A19"/>
    <mergeCell ref="D17:D19"/>
    <mergeCell ref="A20:A29"/>
    <mergeCell ref="D20:D22"/>
    <mergeCell ref="F20:F29"/>
    <mergeCell ref="H20:H29"/>
    <mergeCell ref="A31:A33"/>
    <mergeCell ref="D31:D33"/>
    <mergeCell ref="F31:F33"/>
    <mergeCell ref="H31:H33"/>
    <mergeCell ref="A34:A36"/>
    <mergeCell ref="F34:F36"/>
    <mergeCell ref="H34:H3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7.xml><?xml version="1.0" encoding="utf-8"?>
<worksheet xmlns="http://schemas.openxmlformats.org/spreadsheetml/2006/main" xmlns:r="http://schemas.openxmlformats.org/officeDocument/2006/relationships">
  <dimension ref="A1:Y36"/>
  <sheetViews>
    <sheetView tabSelected="1" zoomScale="78" zoomScaleNormal="78" workbookViewId="0" topLeftCell="A1">
      <selection activeCell="A1" sqref="A1"/>
    </sheetView>
  </sheetViews>
  <sheetFormatPr defaultColWidth="11.421875" defaultRowHeight="12.75"/>
  <cols>
    <col min="1" max="1" width="36.57421875" style="0" customWidth="1"/>
    <col min="3" max="3" width="14.140625" style="0" customWidth="1"/>
    <col min="4" max="4" width="11.8515625" style="0" customWidth="1"/>
    <col min="5" max="5" width="15.57421875" style="0" customWidth="1"/>
    <col min="6" max="6" width="12.421875" style="0" customWidth="1"/>
    <col min="7" max="7" width="16.140625" style="0" customWidth="1"/>
    <col min="8" max="8" width="13.421875" style="0" customWidth="1"/>
    <col min="9" max="9" width="14.140625" style="0" customWidth="1"/>
    <col min="11" max="11" width="15.00390625" style="0" customWidth="1"/>
    <col min="12" max="12" width="15.8515625" style="0" customWidth="1"/>
    <col min="13" max="13" width="14.57421875" style="0" customWidth="1"/>
    <col min="17" max="17" width="14.8515625" style="0" customWidth="1"/>
    <col min="23" max="23" width="13.140625" style="0" customWidth="1"/>
  </cols>
  <sheetData>
    <row r="1" spans="1:8" s="39" customFormat="1" ht="75" customHeight="1">
      <c r="A1" s="192"/>
      <c r="B1" s="192"/>
      <c r="C1" s="192"/>
      <c r="D1" s="192"/>
      <c r="E1" s="192"/>
      <c r="F1" s="192"/>
      <c r="G1" s="192"/>
      <c r="H1" s="192"/>
    </row>
    <row r="2" spans="1:23" ht="45" customHeight="1">
      <c r="A2" s="193" t="s">
        <v>326</v>
      </c>
      <c r="B2" s="193"/>
      <c r="C2" s="193"/>
      <c r="D2" s="193"/>
      <c r="E2" s="193"/>
      <c r="F2" s="193"/>
      <c r="G2" s="193"/>
      <c r="H2" s="193"/>
      <c r="I2" s="193"/>
      <c r="J2" s="193"/>
      <c r="K2" s="193"/>
      <c r="L2" s="193"/>
      <c r="M2" s="193"/>
      <c r="N2" s="193"/>
      <c r="O2" s="193"/>
      <c r="P2" s="193"/>
      <c r="Q2" s="193"/>
      <c r="R2" s="193"/>
      <c r="S2" s="193"/>
      <c r="T2" s="193"/>
      <c r="U2" s="193"/>
      <c r="V2" s="193"/>
      <c r="W2" s="193"/>
    </row>
    <row r="3" spans="1:8" ht="16.5" customHeight="1">
      <c r="A3" s="18"/>
      <c r="B3" s="14"/>
      <c r="C3" s="14"/>
      <c r="D3" s="14"/>
      <c r="E3" s="14"/>
      <c r="F3" s="14"/>
      <c r="G3" s="14"/>
      <c r="H3" s="14"/>
    </row>
    <row r="4" spans="1:8" ht="16.5" customHeight="1">
      <c r="A4" s="40" t="s">
        <v>327</v>
      </c>
      <c r="B4" s="40"/>
      <c r="C4" s="40"/>
      <c r="D4" s="40"/>
      <c r="E4" s="40"/>
      <c r="F4" s="40"/>
      <c r="G4" s="40"/>
      <c r="H4" s="40"/>
    </row>
    <row r="5" spans="1:8" ht="16.5" customHeight="1">
      <c r="A5" s="33"/>
      <c r="B5" s="14"/>
      <c r="C5" s="14"/>
      <c r="D5" s="14"/>
      <c r="E5" s="14"/>
      <c r="F5" s="14"/>
      <c r="G5" s="14"/>
      <c r="H5" s="14"/>
    </row>
    <row r="6" spans="1:8" ht="16.5" customHeight="1">
      <c r="A6" s="78" t="s">
        <v>258</v>
      </c>
      <c r="B6" s="78"/>
      <c r="C6" s="78"/>
      <c r="D6" s="78"/>
      <c r="E6" s="78"/>
      <c r="F6" s="78"/>
      <c r="G6" s="78"/>
      <c r="H6" s="78"/>
    </row>
    <row r="7" spans="1:8" ht="16.5" customHeight="1">
      <c r="A7" s="110"/>
      <c r="B7" s="14"/>
      <c r="C7" s="14"/>
      <c r="D7" s="14"/>
      <c r="E7" s="14"/>
      <c r="F7" s="14"/>
      <c r="G7" s="14"/>
      <c r="H7" s="14"/>
    </row>
    <row r="8" spans="1:25" ht="16.5" customHeight="1">
      <c r="A8" s="194" t="s">
        <v>37</v>
      </c>
      <c r="B8" s="195">
        <v>2016</v>
      </c>
      <c r="C8" s="195"/>
      <c r="D8" s="195"/>
      <c r="E8" s="195"/>
      <c r="F8" s="196">
        <v>2017</v>
      </c>
      <c r="G8" s="196"/>
      <c r="H8" s="196"/>
      <c r="I8" s="196"/>
      <c r="J8" s="196"/>
      <c r="K8" s="196"/>
      <c r="L8" s="196"/>
      <c r="M8" s="196"/>
      <c r="N8" s="197">
        <v>2018</v>
      </c>
      <c r="O8" s="197"/>
      <c r="P8" s="197"/>
      <c r="Q8" s="197"/>
      <c r="R8" s="197"/>
      <c r="S8" s="197"/>
      <c r="T8" s="197"/>
      <c r="U8" s="197"/>
      <c r="V8" s="197"/>
      <c r="W8" s="197"/>
      <c r="X8" s="197"/>
      <c r="Y8" s="197"/>
    </row>
    <row r="9" spans="1:25" ht="66.75" customHeight="1">
      <c r="A9" s="194"/>
      <c r="B9" s="198" t="s">
        <v>328</v>
      </c>
      <c r="C9" s="198" t="s">
        <v>329</v>
      </c>
      <c r="D9" s="199" t="s">
        <v>330</v>
      </c>
      <c r="E9" s="200" t="s">
        <v>331</v>
      </c>
      <c r="F9" s="201" t="s">
        <v>332</v>
      </c>
      <c r="G9" s="202" t="s">
        <v>333</v>
      </c>
      <c r="H9" s="201" t="s">
        <v>334</v>
      </c>
      <c r="I9" s="202" t="s">
        <v>335</v>
      </c>
      <c r="J9" s="203" t="s">
        <v>336</v>
      </c>
      <c r="K9" s="203" t="s">
        <v>337</v>
      </c>
      <c r="L9" s="203" t="s">
        <v>338</v>
      </c>
      <c r="M9" s="203" t="s">
        <v>339</v>
      </c>
      <c r="N9" s="201" t="s">
        <v>332</v>
      </c>
      <c r="O9" s="202" t="s">
        <v>333</v>
      </c>
      <c r="P9" s="202" t="s">
        <v>340</v>
      </c>
      <c r="Q9" s="203" t="s">
        <v>336</v>
      </c>
      <c r="R9" s="203" t="s">
        <v>337</v>
      </c>
      <c r="S9" s="203" t="s">
        <v>341</v>
      </c>
      <c r="T9" s="201" t="s">
        <v>334</v>
      </c>
      <c r="U9" s="202" t="s">
        <v>335</v>
      </c>
      <c r="V9" s="202" t="s">
        <v>342</v>
      </c>
      <c r="W9" s="203" t="s">
        <v>338</v>
      </c>
      <c r="X9" s="203" t="s">
        <v>339</v>
      </c>
      <c r="Y9" s="203" t="s">
        <v>343</v>
      </c>
    </row>
    <row r="10" spans="1:25" ht="14.25">
      <c r="A10" s="204" t="s">
        <v>344</v>
      </c>
      <c r="B10" s="205">
        <v>105600</v>
      </c>
      <c r="C10" s="206">
        <v>48</v>
      </c>
      <c r="D10" s="207">
        <v>110450</v>
      </c>
      <c r="E10" s="208">
        <v>100.409</v>
      </c>
      <c r="F10" s="205">
        <v>52800</v>
      </c>
      <c r="G10" s="209">
        <v>24</v>
      </c>
      <c r="H10" s="205">
        <v>52800</v>
      </c>
      <c r="I10" s="209">
        <v>24</v>
      </c>
      <c r="J10" s="207">
        <v>57200</v>
      </c>
      <c r="K10" s="210">
        <v>52</v>
      </c>
      <c r="L10" s="207">
        <v>66000</v>
      </c>
      <c r="M10" s="210">
        <v>60</v>
      </c>
      <c r="N10" s="205">
        <v>52800</v>
      </c>
      <c r="O10" s="209">
        <v>24</v>
      </c>
      <c r="P10" s="209">
        <v>3</v>
      </c>
      <c r="Q10" s="211">
        <v>121000</v>
      </c>
      <c r="R10" s="212">
        <v>110</v>
      </c>
      <c r="S10" s="212">
        <v>15</v>
      </c>
      <c r="T10" s="205">
        <v>52800</v>
      </c>
      <c r="U10" s="209">
        <v>24</v>
      </c>
      <c r="V10" s="209">
        <v>3</v>
      </c>
      <c r="W10" s="211">
        <v>110000</v>
      </c>
      <c r="X10" s="212">
        <v>100</v>
      </c>
      <c r="Y10" s="212">
        <v>20</v>
      </c>
    </row>
    <row r="11" spans="1:25" ht="14.25">
      <c r="A11" s="204" t="s">
        <v>52</v>
      </c>
      <c r="B11" s="205">
        <v>237600</v>
      </c>
      <c r="C11" s="206">
        <v>108</v>
      </c>
      <c r="D11" s="207">
        <v>119000</v>
      </c>
      <c r="E11" s="208">
        <v>108.181</v>
      </c>
      <c r="F11" s="205">
        <v>118800</v>
      </c>
      <c r="G11" s="209">
        <v>54</v>
      </c>
      <c r="H11" s="205">
        <v>118800</v>
      </c>
      <c r="I11" s="209">
        <v>54</v>
      </c>
      <c r="J11" s="207">
        <v>62000</v>
      </c>
      <c r="K11" s="210">
        <v>52</v>
      </c>
      <c r="L11" s="207">
        <v>70500</v>
      </c>
      <c r="M11" s="210">
        <v>66</v>
      </c>
      <c r="N11" s="205">
        <v>118800</v>
      </c>
      <c r="O11" s="209">
        <v>54</v>
      </c>
      <c r="P11" s="209">
        <v>8</v>
      </c>
      <c r="Q11" s="211">
        <v>123600</v>
      </c>
      <c r="R11" s="212">
        <v>111</v>
      </c>
      <c r="S11" s="212">
        <v>15</v>
      </c>
      <c r="T11" s="205">
        <v>118800</v>
      </c>
      <c r="U11" s="209">
        <v>54</v>
      </c>
      <c r="V11" s="209">
        <v>8</v>
      </c>
      <c r="W11" s="211">
        <v>88000</v>
      </c>
      <c r="X11" s="212">
        <v>80</v>
      </c>
      <c r="Y11" s="212">
        <v>16</v>
      </c>
    </row>
    <row r="12" spans="1:25" ht="14.25">
      <c r="A12" s="213" t="s">
        <v>54</v>
      </c>
      <c r="B12" s="214">
        <f>SUM(B10:B11)</f>
        <v>343200</v>
      </c>
      <c r="C12" s="215">
        <f>SUM(C10:C11)</f>
        <v>156</v>
      </c>
      <c r="D12" s="216">
        <f>SUM(D10:D11)</f>
        <v>229450</v>
      </c>
      <c r="E12" s="217">
        <f>SUM(E10:E11)</f>
        <v>208.59</v>
      </c>
      <c r="F12" s="214">
        <v>171600</v>
      </c>
      <c r="G12" s="218">
        <v>78</v>
      </c>
      <c r="H12" s="214">
        <v>171600</v>
      </c>
      <c r="I12" s="218">
        <v>78</v>
      </c>
      <c r="J12" s="216">
        <v>119200</v>
      </c>
      <c r="K12" s="219">
        <v>104</v>
      </c>
      <c r="L12" s="216">
        <f>SUM(L10:L11)</f>
        <v>136500</v>
      </c>
      <c r="M12" s="219">
        <f>SUM(M10:M11)</f>
        <v>126</v>
      </c>
      <c r="N12" s="214">
        <v>171600</v>
      </c>
      <c r="O12" s="218">
        <v>78</v>
      </c>
      <c r="P12" s="218">
        <v>11</v>
      </c>
      <c r="Q12" s="220">
        <v>244600</v>
      </c>
      <c r="R12" s="219">
        <v>221</v>
      </c>
      <c r="S12" s="219">
        <v>30</v>
      </c>
      <c r="T12" s="214">
        <v>171600</v>
      </c>
      <c r="U12" s="218">
        <v>78</v>
      </c>
      <c r="V12" s="218">
        <v>11</v>
      </c>
      <c r="W12" s="221">
        <v>198000</v>
      </c>
      <c r="X12" s="219">
        <v>180</v>
      </c>
      <c r="Y12" s="219">
        <v>36</v>
      </c>
    </row>
    <row r="13" spans="1:17" ht="14.25">
      <c r="A13" s="39"/>
      <c r="B13" s="39"/>
      <c r="C13" s="222"/>
      <c r="D13" s="39"/>
      <c r="E13" s="222"/>
      <c r="F13" s="223"/>
      <c r="G13" s="39"/>
      <c r="H13" s="39"/>
      <c r="I13" s="39"/>
      <c r="J13" s="223"/>
      <c r="K13" s="223"/>
      <c r="L13" s="223"/>
      <c r="M13" s="191"/>
      <c r="Q13" s="112"/>
    </row>
    <row r="14" spans="1:13" ht="120.75" customHeight="1">
      <c r="A14" s="224" t="s">
        <v>345</v>
      </c>
      <c r="B14" s="224"/>
      <c r="C14" s="225"/>
      <c r="D14" s="225"/>
      <c r="E14" s="226"/>
      <c r="F14" s="223"/>
      <c r="G14" s="227"/>
      <c r="H14" s="227"/>
      <c r="I14" s="227"/>
      <c r="J14" s="223"/>
      <c r="K14" s="228"/>
      <c r="L14" s="228"/>
      <c r="M14" s="39"/>
    </row>
    <row r="36" ht="14.25">
      <c r="A36" t="s">
        <v>317</v>
      </c>
    </row>
    <row r="65536" ht="14.25" hidden="1"/>
  </sheetData>
  <sheetProtection selectLockedCells="1" selectUnlockedCells="1"/>
  <mergeCells count="8">
    <mergeCell ref="A2:W2"/>
    <mergeCell ref="A4:H4"/>
    <mergeCell ref="A6:H6"/>
    <mergeCell ref="A8:A9"/>
    <mergeCell ref="B8:E8"/>
    <mergeCell ref="F8:M8"/>
    <mergeCell ref="N8:Y8"/>
    <mergeCell ref="A14:B1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8.xml><?xml version="1.0" encoding="utf-8"?>
<worksheet xmlns="http://schemas.openxmlformats.org/spreadsheetml/2006/main" xmlns:r="http://schemas.openxmlformats.org/officeDocument/2006/relationships">
  <dimension ref="A1:Y36"/>
  <sheetViews>
    <sheetView zoomScale="78" zoomScaleNormal="78" workbookViewId="0" topLeftCell="A1">
      <selection activeCell="A1" sqref="A1"/>
    </sheetView>
  </sheetViews>
  <sheetFormatPr defaultColWidth="11.421875" defaultRowHeight="12.75"/>
  <cols>
    <col min="1" max="1" width="40.28125" style="0" customWidth="1"/>
    <col min="2" max="2" width="13.00390625" style="0" customWidth="1"/>
    <col min="3" max="3" width="16.421875" style="0" customWidth="1"/>
    <col min="4" max="4" width="12.28125" style="0" customWidth="1"/>
    <col min="5" max="5" width="14.00390625" style="0" customWidth="1"/>
    <col min="6" max="6" width="12.28125" style="0" customWidth="1"/>
    <col min="7" max="7" width="12.57421875" style="0" customWidth="1"/>
    <col min="8" max="8" width="11.8515625" style="0" customWidth="1"/>
    <col min="12" max="12" width="14.57421875" style="0" customWidth="1"/>
    <col min="17" max="17" width="14.28125" style="0" customWidth="1"/>
    <col min="23" max="23" width="13.8515625" style="0" customWidth="1"/>
  </cols>
  <sheetData>
    <row r="1" spans="1:8" s="39" customFormat="1" ht="77.25" customHeight="1">
      <c r="A1" s="192"/>
      <c r="B1" s="192"/>
      <c r="C1" s="192"/>
      <c r="D1" s="192"/>
      <c r="E1" s="192"/>
      <c r="F1" s="192"/>
      <c r="G1" s="192"/>
      <c r="H1" s="192"/>
    </row>
    <row r="2" spans="1:23" ht="45" customHeight="1">
      <c r="A2" s="193" t="s">
        <v>346</v>
      </c>
      <c r="B2" s="193"/>
      <c r="C2" s="193"/>
      <c r="D2" s="193"/>
      <c r="E2" s="193"/>
      <c r="F2" s="193"/>
      <c r="G2" s="193"/>
      <c r="H2" s="193"/>
      <c r="I2" s="193"/>
      <c r="J2" s="193"/>
      <c r="K2" s="193"/>
      <c r="L2" s="193"/>
      <c r="M2" s="193"/>
      <c r="N2" s="193"/>
      <c r="O2" s="193"/>
      <c r="P2" s="193"/>
      <c r="Q2" s="193"/>
      <c r="R2" s="193"/>
      <c r="S2" s="193"/>
      <c r="T2" s="193"/>
      <c r="U2" s="193"/>
      <c r="V2" s="193"/>
      <c r="W2" s="193"/>
    </row>
    <row r="3" spans="1:8" ht="16.5" customHeight="1">
      <c r="A3" s="18"/>
      <c r="B3" s="14"/>
      <c r="C3" s="14"/>
      <c r="D3" s="14"/>
      <c r="E3" s="14"/>
      <c r="F3" s="14"/>
      <c r="G3" s="14"/>
      <c r="H3" s="14"/>
    </row>
    <row r="4" spans="1:8" ht="16.5" customHeight="1">
      <c r="A4" s="40" t="s">
        <v>347</v>
      </c>
      <c r="B4" s="40"/>
      <c r="C4" s="40"/>
      <c r="D4" s="40"/>
      <c r="E4" s="40"/>
      <c r="F4" s="40"/>
      <c r="G4" s="40"/>
      <c r="H4" s="40"/>
    </row>
    <row r="5" spans="1:8" ht="16.5" customHeight="1">
      <c r="A5" s="33"/>
      <c r="B5" s="14"/>
      <c r="C5" s="14"/>
      <c r="D5" s="14"/>
      <c r="E5" s="14"/>
      <c r="F5" s="14"/>
      <c r="G5" s="14"/>
      <c r="H5" s="14"/>
    </row>
    <row r="6" spans="1:8" ht="16.5" customHeight="1">
      <c r="A6" s="78" t="s">
        <v>258</v>
      </c>
      <c r="B6" s="78"/>
      <c r="C6" s="78"/>
      <c r="D6" s="78"/>
      <c r="E6" s="78"/>
      <c r="F6" s="78"/>
      <c r="G6" s="78"/>
      <c r="H6" s="78"/>
    </row>
    <row r="7" spans="1:8" ht="16.5" customHeight="1">
      <c r="A7" s="110"/>
      <c r="B7" s="14"/>
      <c r="C7" s="14"/>
      <c r="D7" s="14"/>
      <c r="E7" s="14"/>
      <c r="F7" s="14"/>
      <c r="G7" s="14"/>
      <c r="H7" s="14"/>
    </row>
    <row r="8" spans="1:25" ht="16.5" customHeight="1">
      <c r="A8" s="229" t="s">
        <v>37</v>
      </c>
      <c r="B8" s="230">
        <v>2016</v>
      </c>
      <c r="C8" s="230"/>
      <c r="D8" s="230"/>
      <c r="E8" s="230"/>
      <c r="F8" s="196">
        <v>2017</v>
      </c>
      <c r="G8" s="196"/>
      <c r="H8" s="196"/>
      <c r="I8" s="196"/>
      <c r="J8" s="196"/>
      <c r="K8" s="196"/>
      <c r="L8" s="196"/>
      <c r="M8" s="196"/>
      <c r="N8" s="231">
        <v>2018</v>
      </c>
      <c r="O8" s="231"/>
      <c r="P8" s="231"/>
      <c r="Q8" s="231"/>
      <c r="R8" s="231"/>
      <c r="S8" s="231"/>
      <c r="T8" s="231"/>
      <c r="U8" s="231"/>
      <c r="V8" s="231"/>
      <c r="W8" s="231"/>
      <c r="X8" s="231"/>
      <c r="Y8" s="231"/>
    </row>
    <row r="9" spans="1:25" ht="54">
      <c r="A9" s="229"/>
      <c r="B9" s="202" t="s">
        <v>348</v>
      </c>
      <c r="C9" s="202" t="s">
        <v>349</v>
      </c>
      <c r="D9" s="203" t="s">
        <v>350</v>
      </c>
      <c r="E9" s="203" t="s">
        <v>351</v>
      </c>
      <c r="F9" s="201" t="s">
        <v>332</v>
      </c>
      <c r="G9" s="202" t="s">
        <v>352</v>
      </c>
      <c r="H9" s="202" t="s">
        <v>353</v>
      </c>
      <c r="I9" s="202" t="s">
        <v>335</v>
      </c>
      <c r="J9" s="203" t="s">
        <v>336</v>
      </c>
      <c r="K9" s="203" t="s">
        <v>354</v>
      </c>
      <c r="L9" s="203" t="s">
        <v>355</v>
      </c>
      <c r="M9" s="203" t="s">
        <v>356</v>
      </c>
      <c r="N9" s="201" t="s">
        <v>332</v>
      </c>
      <c r="O9" s="202" t="s">
        <v>333</v>
      </c>
      <c r="P9" s="202" t="s">
        <v>357</v>
      </c>
      <c r="Q9" s="203" t="s">
        <v>336</v>
      </c>
      <c r="R9" s="203" t="s">
        <v>337</v>
      </c>
      <c r="S9" s="203" t="s">
        <v>341</v>
      </c>
      <c r="T9" s="201" t="s">
        <v>334</v>
      </c>
      <c r="U9" s="202" t="s">
        <v>335</v>
      </c>
      <c r="V9" s="202" t="s">
        <v>342</v>
      </c>
      <c r="W9" s="203" t="s">
        <v>338</v>
      </c>
      <c r="X9" s="203" t="s">
        <v>339</v>
      </c>
      <c r="Y9" s="203" t="s">
        <v>343</v>
      </c>
    </row>
    <row r="10" spans="1:25" s="39" customFormat="1" ht="24.75" customHeight="1">
      <c r="A10" s="232" t="s">
        <v>358</v>
      </c>
      <c r="B10" s="233">
        <v>432000</v>
      </c>
      <c r="C10" s="234">
        <v>288</v>
      </c>
      <c r="D10" s="235">
        <v>63000</v>
      </c>
      <c r="E10" s="236">
        <v>84</v>
      </c>
      <c r="F10" s="237">
        <v>216000</v>
      </c>
      <c r="G10" s="238">
        <v>144</v>
      </c>
      <c r="H10" s="237">
        <v>216000</v>
      </c>
      <c r="I10" s="238">
        <v>144</v>
      </c>
      <c r="J10" s="239">
        <v>30000</v>
      </c>
      <c r="K10" s="240">
        <v>40</v>
      </c>
      <c r="L10" s="239">
        <v>45000</v>
      </c>
      <c r="M10" s="240">
        <v>60</v>
      </c>
      <c r="N10" s="237">
        <v>216000</v>
      </c>
      <c r="O10" s="238">
        <v>144</v>
      </c>
      <c r="P10" s="238">
        <v>20</v>
      </c>
      <c r="Q10" s="211">
        <v>51000</v>
      </c>
      <c r="R10" s="212">
        <v>68</v>
      </c>
      <c r="S10" s="212">
        <v>10</v>
      </c>
      <c r="T10" s="237">
        <v>216000</v>
      </c>
      <c r="U10" s="238">
        <v>144</v>
      </c>
      <c r="V10" s="238">
        <v>20</v>
      </c>
      <c r="W10" s="211">
        <v>28500</v>
      </c>
      <c r="X10" s="212">
        <v>38</v>
      </c>
      <c r="Y10" s="212">
        <v>8</v>
      </c>
    </row>
    <row r="11" spans="1:25" s="39" customFormat="1" ht="24.75" customHeight="1">
      <c r="A11" s="232" t="s">
        <v>359</v>
      </c>
      <c r="B11" s="241">
        <v>108000</v>
      </c>
      <c r="C11" s="242">
        <v>72</v>
      </c>
      <c r="D11" s="243">
        <v>67500</v>
      </c>
      <c r="E11" s="244">
        <v>90</v>
      </c>
      <c r="F11" s="237">
        <v>54000</v>
      </c>
      <c r="G11" s="238">
        <v>36</v>
      </c>
      <c r="H11" s="237">
        <v>54000</v>
      </c>
      <c r="I11" s="238">
        <v>36</v>
      </c>
      <c r="J11" s="239">
        <v>45000</v>
      </c>
      <c r="K11" s="240">
        <v>60</v>
      </c>
      <c r="L11" s="239">
        <v>45000</v>
      </c>
      <c r="M11" s="240">
        <v>60</v>
      </c>
      <c r="N11" s="237">
        <v>54000</v>
      </c>
      <c r="O11" s="238">
        <v>36</v>
      </c>
      <c r="P11" s="238">
        <v>5</v>
      </c>
      <c r="Q11" s="211">
        <v>52500</v>
      </c>
      <c r="R11" s="212">
        <v>70</v>
      </c>
      <c r="S11" s="212">
        <v>10</v>
      </c>
      <c r="T11" s="237">
        <v>54000</v>
      </c>
      <c r="U11" s="238">
        <v>36</v>
      </c>
      <c r="V11" s="238">
        <v>5</v>
      </c>
      <c r="W11" s="211">
        <v>37500</v>
      </c>
      <c r="X11" s="212">
        <v>50</v>
      </c>
      <c r="Y11" s="212">
        <v>10</v>
      </c>
    </row>
    <row r="12" spans="1:25" s="39" customFormat="1" ht="24.75" customHeight="1">
      <c r="A12" s="232" t="s">
        <v>360</v>
      </c>
      <c r="B12" s="241">
        <v>36000</v>
      </c>
      <c r="C12" s="242">
        <v>24</v>
      </c>
      <c r="D12" s="243">
        <v>57750</v>
      </c>
      <c r="E12" s="244">
        <v>77</v>
      </c>
      <c r="F12" s="237">
        <v>18000</v>
      </c>
      <c r="G12" s="238">
        <v>12</v>
      </c>
      <c r="H12" s="237">
        <v>18000</v>
      </c>
      <c r="I12" s="238">
        <v>12</v>
      </c>
      <c r="J12" s="239">
        <v>31500</v>
      </c>
      <c r="K12" s="240">
        <v>42</v>
      </c>
      <c r="L12" s="245">
        <v>30000</v>
      </c>
      <c r="M12" s="240">
        <v>40</v>
      </c>
      <c r="N12" s="237">
        <v>18000</v>
      </c>
      <c r="O12" s="238">
        <v>12</v>
      </c>
      <c r="P12" s="238">
        <v>2</v>
      </c>
      <c r="Q12" s="211">
        <v>42000</v>
      </c>
      <c r="R12" s="212">
        <v>56</v>
      </c>
      <c r="S12" s="212">
        <v>8</v>
      </c>
      <c r="T12" s="237">
        <v>18000</v>
      </c>
      <c r="U12" s="238">
        <v>12</v>
      </c>
      <c r="V12" s="238">
        <v>2</v>
      </c>
      <c r="W12" s="211">
        <v>30000</v>
      </c>
      <c r="X12" s="212">
        <v>40</v>
      </c>
      <c r="Y12" s="212">
        <v>8</v>
      </c>
    </row>
    <row r="13" spans="1:25" s="39" customFormat="1" ht="24.75" customHeight="1">
      <c r="A13" s="232" t="s">
        <v>361</v>
      </c>
      <c r="B13" s="241">
        <v>144000</v>
      </c>
      <c r="C13" s="242">
        <v>96</v>
      </c>
      <c r="D13" s="243">
        <v>66000</v>
      </c>
      <c r="E13" s="244">
        <v>88</v>
      </c>
      <c r="F13" s="237">
        <v>72000</v>
      </c>
      <c r="G13" s="238">
        <v>48</v>
      </c>
      <c r="H13" s="237">
        <v>72000</v>
      </c>
      <c r="I13" s="238">
        <v>48</v>
      </c>
      <c r="J13" s="239">
        <v>45000</v>
      </c>
      <c r="K13" s="240">
        <v>60</v>
      </c>
      <c r="L13" s="239">
        <v>45000</v>
      </c>
      <c r="M13" s="240">
        <v>60</v>
      </c>
      <c r="N13" s="237">
        <v>72000</v>
      </c>
      <c r="O13" s="238">
        <v>48</v>
      </c>
      <c r="P13" s="238">
        <v>7</v>
      </c>
      <c r="Q13" s="211">
        <v>52500</v>
      </c>
      <c r="R13" s="212">
        <v>70</v>
      </c>
      <c r="S13" s="212">
        <v>10</v>
      </c>
      <c r="T13" s="237">
        <v>72000</v>
      </c>
      <c r="U13" s="238">
        <v>48</v>
      </c>
      <c r="V13" s="238">
        <v>7</v>
      </c>
      <c r="W13" s="211">
        <v>37500</v>
      </c>
      <c r="X13" s="212">
        <v>50</v>
      </c>
      <c r="Y13" s="212">
        <v>10</v>
      </c>
    </row>
    <row r="14" spans="1:25" s="39" customFormat="1" ht="24.75" customHeight="1">
      <c r="A14" s="232" t="s">
        <v>362</v>
      </c>
      <c r="B14" s="241">
        <v>0</v>
      </c>
      <c r="C14" s="242">
        <v>0</v>
      </c>
      <c r="D14" s="243">
        <v>65250</v>
      </c>
      <c r="E14" s="244">
        <v>87</v>
      </c>
      <c r="F14" s="237">
        <v>0</v>
      </c>
      <c r="G14" s="238">
        <v>0</v>
      </c>
      <c r="H14" s="237">
        <v>0</v>
      </c>
      <c r="I14" s="238">
        <v>0</v>
      </c>
      <c r="J14" s="239">
        <v>32100</v>
      </c>
      <c r="K14" s="240">
        <v>50</v>
      </c>
      <c r="L14" s="239">
        <v>45000</v>
      </c>
      <c r="M14" s="240">
        <v>60</v>
      </c>
      <c r="N14" s="237">
        <v>0</v>
      </c>
      <c r="O14" s="238">
        <v>0</v>
      </c>
      <c r="P14" s="238">
        <v>0</v>
      </c>
      <c r="Q14" s="211">
        <v>45750</v>
      </c>
      <c r="R14" s="212">
        <v>61</v>
      </c>
      <c r="S14" s="212">
        <v>9</v>
      </c>
      <c r="T14" s="237">
        <v>0</v>
      </c>
      <c r="U14" s="238">
        <v>0</v>
      </c>
      <c r="V14" s="238">
        <v>0</v>
      </c>
      <c r="W14" s="211">
        <v>37500</v>
      </c>
      <c r="X14" s="212">
        <v>50</v>
      </c>
      <c r="Y14" s="212">
        <v>10</v>
      </c>
    </row>
    <row r="15" spans="1:25" s="39" customFormat="1" ht="24.75" customHeight="1">
      <c r="A15" s="232" t="s">
        <v>363</v>
      </c>
      <c r="B15" s="241">
        <v>0</v>
      </c>
      <c r="C15" s="242">
        <v>0</v>
      </c>
      <c r="D15" s="243">
        <v>67500</v>
      </c>
      <c r="E15" s="244">
        <v>90</v>
      </c>
      <c r="F15" s="237">
        <v>0</v>
      </c>
      <c r="G15" s="238">
        <v>0</v>
      </c>
      <c r="H15" s="237">
        <v>0</v>
      </c>
      <c r="I15" s="238">
        <v>0</v>
      </c>
      <c r="J15" s="239">
        <v>45000</v>
      </c>
      <c r="K15" s="240">
        <v>60</v>
      </c>
      <c r="L15" s="239">
        <v>45000</v>
      </c>
      <c r="M15" s="240">
        <v>60</v>
      </c>
      <c r="N15" s="237">
        <v>0</v>
      </c>
      <c r="O15" s="238">
        <v>0</v>
      </c>
      <c r="P15" s="238">
        <v>0</v>
      </c>
      <c r="Q15" s="211">
        <v>52500</v>
      </c>
      <c r="R15" s="212">
        <v>70</v>
      </c>
      <c r="S15" s="212">
        <v>10</v>
      </c>
      <c r="T15" s="237">
        <v>0</v>
      </c>
      <c r="U15" s="238">
        <v>0</v>
      </c>
      <c r="V15" s="238">
        <v>0</v>
      </c>
      <c r="W15" s="211">
        <v>37500</v>
      </c>
      <c r="X15" s="212">
        <v>50</v>
      </c>
      <c r="Y15" s="212">
        <v>10</v>
      </c>
    </row>
    <row r="16" spans="1:25" s="39" customFormat="1" ht="24.75" customHeight="1">
      <c r="A16" s="232" t="s">
        <v>364</v>
      </c>
      <c r="B16" s="241">
        <v>0</v>
      </c>
      <c r="C16" s="242">
        <v>0</v>
      </c>
      <c r="D16" s="243">
        <v>35250</v>
      </c>
      <c r="E16" s="244">
        <v>47</v>
      </c>
      <c r="F16" s="237">
        <v>0</v>
      </c>
      <c r="G16" s="238">
        <v>0</v>
      </c>
      <c r="H16" s="237">
        <v>0</v>
      </c>
      <c r="I16" s="238">
        <v>0</v>
      </c>
      <c r="J16" s="239">
        <v>31500</v>
      </c>
      <c r="K16" s="246">
        <v>42</v>
      </c>
      <c r="L16" s="239">
        <v>67500</v>
      </c>
      <c r="M16" s="246">
        <v>90</v>
      </c>
      <c r="N16" s="237">
        <v>0</v>
      </c>
      <c r="O16" s="238">
        <v>0</v>
      </c>
      <c r="P16" s="238">
        <v>0</v>
      </c>
      <c r="Q16" s="211">
        <v>54000</v>
      </c>
      <c r="R16" s="212">
        <v>62</v>
      </c>
      <c r="S16" s="212">
        <v>9</v>
      </c>
      <c r="T16" s="237">
        <v>0</v>
      </c>
      <c r="U16" s="238">
        <v>0</v>
      </c>
      <c r="V16" s="238">
        <v>0</v>
      </c>
      <c r="W16" s="211">
        <v>37500</v>
      </c>
      <c r="X16" s="212">
        <v>50</v>
      </c>
      <c r="Y16" s="212">
        <v>10</v>
      </c>
    </row>
    <row r="17" spans="1:25" s="39" customFormat="1" ht="24.75" customHeight="1">
      <c r="A17" s="232" t="s">
        <v>365</v>
      </c>
      <c r="B17" s="241">
        <v>0</v>
      </c>
      <c r="C17" s="242">
        <v>0</v>
      </c>
      <c r="D17" s="243">
        <v>0</v>
      </c>
      <c r="E17" s="244">
        <v>0</v>
      </c>
      <c r="F17" s="237">
        <v>0</v>
      </c>
      <c r="G17" s="238">
        <v>0</v>
      </c>
      <c r="H17" s="237">
        <v>0</v>
      </c>
      <c r="I17" s="238">
        <v>0</v>
      </c>
      <c r="J17" s="239">
        <v>37500</v>
      </c>
      <c r="K17" s="240">
        <v>50</v>
      </c>
      <c r="L17" s="239">
        <v>45000</v>
      </c>
      <c r="M17" s="240">
        <v>60</v>
      </c>
      <c r="N17" s="237">
        <v>0</v>
      </c>
      <c r="O17" s="238">
        <v>0</v>
      </c>
      <c r="P17" s="238">
        <v>0</v>
      </c>
      <c r="Q17" s="211">
        <v>52500</v>
      </c>
      <c r="R17" s="212">
        <v>70</v>
      </c>
      <c r="S17" s="212">
        <v>10</v>
      </c>
      <c r="T17" s="237">
        <v>0</v>
      </c>
      <c r="U17" s="238">
        <v>0</v>
      </c>
      <c r="V17" s="238">
        <v>0</v>
      </c>
      <c r="W17" s="211">
        <v>37500</v>
      </c>
      <c r="X17" s="212">
        <v>50</v>
      </c>
      <c r="Y17" s="212">
        <v>10</v>
      </c>
    </row>
    <row r="18" spans="1:25" s="39" customFormat="1" ht="24.75" customHeight="1">
      <c r="A18" s="232" t="s">
        <v>366</v>
      </c>
      <c r="B18" s="241">
        <v>18000</v>
      </c>
      <c r="C18" s="242">
        <v>12</v>
      </c>
      <c r="D18" s="243">
        <v>89250</v>
      </c>
      <c r="E18" s="244">
        <v>119</v>
      </c>
      <c r="F18" s="237">
        <v>9000</v>
      </c>
      <c r="G18" s="238">
        <v>6</v>
      </c>
      <c r="H18" s="237">
        <v>9000</v>
      </c>
      <c r="I18" s="238">
        <v>6</v>
      </c>
      <c r="J18" s="239">
        <v>40500</v>
      </c>
      <c r="K18" s="240">
        <v>54</v>
      </c>
      <c r="L18" s="239">
        <v>45000</v>
      </c>
      <c r="M18" s="240">
        <v>60</v>
      </c>
      <c r="N18" s="237">
        <v>9000</v>
      </c>
      <c r="O18" s="238">
        <v>6</v>
      </c>
      <c r="P18" s="238">
        <v>1</v>
      </c>
      <c r="Q18" s="211">
        <v>51750</v>
      </c>
      <c r="R18" s="212">
        <v>69</v>
      </c>
      <c r="S18" s="212">
        <v>10</v>
      </c>
      <c r="T18" s="237">
        <v>9000</v>
      </c>
      <c r="U18" s="238">
        <v>6</v>
      </c>
      <c r="V18" s="238">
        <v>1</v>
      </c>
      <c r="W18" s="211">
        <v>36000</v>
      </c>
      <c r="X18" s="212">
        <v>48</v>
      </c>
      <c r="Y18" s="212">
        <v>10</v>
      </c>
    </row>
    <row r="19" spans="1:25" s="39" customFormat="1" ht="24.75" customHeight="1">
      <c r="A19" s="232" t="s">
        <v>367</v>
      </c>
      <c r="B19" s="241">
        <v>0</v>
      </c>
      <c r="C19" s="242">
        <v>0</v>
      </c>
      <c r="D19" s="243">
        <v>52500</v>
      </c>
      <c r="E19" s="244">
        <v>70</v>
      </c>
      <c r="F19" s="247">
        <v>0</v>
      </c>
      <c r="G19" s="238">
        <v>0</v>
      </c>
      <c r="H19" s="247">
        <v>0</v>
      </c>
      <c r="I19" s="238">
        <v>0</v>
      </c>
      <c r="J19" s="239">
        <v>27500</v>
      </c>
      <c r="K19" s="240">
        <v>37</v>
      </c>
      <c r="L19" s="245">
        <v>40500</v>
      </c>
      <c r="M19" s="240">
        <v>54</v>
      </c>
      <c r="N19" s="247">
        <v>0</v>
      </c>
      <c r="O19" s="238">
        <v>0</v>
      </c>
      <c r="P19" s="238">
        <v>0</v>
      </c>
      <c r="Q19" s="211">
        <v>47250</v>
      </c>
      <c r="R19" s="212">
        <v>63</v>
      </c>
      <c r="S19" s="212">
        <v>9</v>
      </c>
      <c r="T19" s="247">
        <v>0</v>
      </c>
      <c r="U19" s="238">
        <v>0</v>
      </c>
      <c r="V19" s="238">
        <v>0</v>
      </c>
      <c r="W19" s="211">
        <v>33750</v>
      </c>
      <c r="X19" s="212">
        <v>45</v>
      </c>
      <c r="Y19" s="212">
        <v>9</v>
      </c>
    </row>
    <row r="20" spans="1:25" s="39" customFormat="1" ht="24.75" customHeight="1">
      <c r="A20" s="232" t="s">
        <v>368</v>
      </c>
      <c r="B20" s="241">
        <v>0</v>
      </c>
      <c r="C20" s="242">
        <v>0</v>
      </c>
      <c r="D20" s="243">
        <v>47250</v>
      </c>
      <c r="E20" s="244">
        <v>63</v>
      </c>
      <c r="F20" s="247">
        <v>0</v>
      </c>
      <c r="G20" s="238">
        <v>0</v>
      </c>
      <c r="H20" s="247">
        <v>0</v>
      </c>
      <c r="I20" s="238">
        <v>0</v>
      </c>
      <c r="J20" s="239">
        <v>7500</v>
      </c>
      <c r="K20" s="240">
        <v>10</v>
      </c>
      <c r="L20" s="239">
        <v>31500</v>
      </c>
      <c r="M20" s="240">
        <v>42</v>
      </c>
      <c r="N20" s="247">
        <v>0</v>
      </c>
      <c r="O20" s="238">
        <v>0</v>
      </c>
      <c r="P20" s="238">
        <v>0</v>
      </c>
      <c r="Q20" s="211">
        <v>51750</v>
      </c>
      <c r="R20" s="212">
        <v>69</v>
      </c>
      <c r="S20" s="212">
        <v>10</v>
      </c>
      <c r="T20" s="247">
        <v>0</v>
      </c>
      <c r="U20" s="238">
        <v>0</v>
      </c>
      <c r="V20" s="238">
        <v>0</v>
      </c>
      <c r="W20" s="211">
        <v>37500</v>
      </c>
      <c r="X20" s="212">
        <v>50</v>
      </c>
      <c r="Y20" s="212">
        <v>10</v>
      </c>
    </row>
    <row r="21" spans="1:25" s="39" customFormat="1" ht="24.75" customHeight="1">
      <c r="A21" s="232" t="s">
        <v>369</v>
      </c>
      <c r="B21" s="241">
        <v>0</v>
      </c>
      <c r="C21" s="242">
        <v>0</v>
      </c>
      <c r="D21" s="243">
        <v>0</v>
      </c>
      <c r="E21" s="244">
        <v>0</v>
      </c>
      <c r="F21" s="247">
        <v>0</v>
      </c>
      <c r="G21" s="238">
        <v>0</v>
      </c>
      <c r="H21" s="247">
        <v>0</v>
      </c>
      <c r="I21" s="238">
        <v>0</v>
      </c>
      <c r="J21" s="239">
        <v>10500</v>
      </c>
      <c r="K21" s="240">
        <v>14</v>
      </c>
      <c r="L21" s="245">
        <v>34500</v>
      </c>
      <c r="M21" s="240">
        <v>46</v>
      </c>
      <c r="N21" s="247">
        <v>0</v>
      </c>
      <c r="O21" s="238">
        <v>0</v>
      </c>
      <c r="P21" s="238">
        <v>0</v>
      </c>
      <c r="Q21" s="211">
        <v>48000</v>
      </c>
      <c r="R21" s="212">
        <v>64</v>
      </c>
      <c r="S21" s="212">
        <v>9</v>
      </c>
      <c r="T21" s="247">
        <v>0</v>
      </c>
      <c r="U21" s="238">
        <v>0</v>
      </c>
      <c r="V21" s="238">
        <v>0</v>
      </c>
      <c r="W21" s="211">
        <v>37500</v>
      </c>
      <c r="X21" s="212">
        <v>50</v>
      </c>
      <c r="Y21" s="212">
        <v>10</v>
      </c>
    </row>
    <row r="22" spans="1:25" s="39" customFormat="1" ht="24.75" customHeight="1">
      <c r="A22" s="232" t="s">
        <v>370</v>
      </c>
      <c r="B22" s="241">
        <v>360000</v>
      </c>
      <c r="C22" s="242">
        <v>240</v>
      </c>
      <c r="D22" s="243">
        <v>54750</v>
      </c>
      <c r="E22" s="244">
        <v>73</v>
      </c>
      <c r="F22" s="237">
        <v>180000</v>
      </c>
      <c r="G22" s="238">
        <v>120</v>
      </c>
      <c r="H22" s="237">
        <v>180000</v>
      </c>
      <c r="I22" s="238">
        <v>120</v>
      </c>
      <c r="J22" s="239">
        <v>15000</v>
      </c>
      <c r="K22" s="240">
        <v>20</v>
      </c>
      <c r="L22" s="245">
        <v>12750</v>
      </c>
      <c r="M22" s="240">
        <v>17</v>
      </c>
      <c r="N22" s="237">
        <v>180000</v>
      </c>
      <c r="O22" s="238">
        <v>120</v>
      </c>
      <c r="P22" s="238">
        <v>17</v>
      </c>
      <c r="Q22" s="211">
        <v>18750</v>
      </c>
      <c r="R22" s="212">
        <v>21</v>
      </c>
      <c r="S22" s="212">
        <v>3</v>
      </c>
      <c r="T22" s="237">
        <v>180000</v>
      </c>
      <c r="U22" s="238">
        <v>120</v>
      </c>
      <c r="V22" s="238">
        <v>17</v>
      </c>
      <c r="W22" s="211">
        <v>3750</v>
      </c>
      <c r="X22" s="212">
        <v>5</v>
      </c>
      <c r="Y22" s="212">
        <v>1</v>
      </c>
    </row>
    <row r="23" spans="1:25" s="39" customFormat="1" ht="24.75" customHeight="1">
      <c r="A23" s="232" t="s">
        <v>371</v>
      </c>
      <c r="B23" s="248">
        <v>288000</v>
      </c>
      <c r="C23" s="249">
        <v>192</v>
      </c>
      <c r="D23" s="250">
        <v>75750</v>
      </c>
      <c r="E23" s="251">
        <v>101</v>
      </c>
      <c r="F23" s="252">
        <v>144000</v>
      </c>
      <c r="G23" s="253">
        <v>96</v>
      </c>
      <c r="H23" s="252">
        <v>144000</v>
      </c>
      <c r="I23" s="253">
        <v>96</v>
      </c>
      <c r="J23" s="254">
        <v>39000</v>
      </c>
      <c r="K23" s="255">
        <v>45</v>
      </c>
      <c r="L23" s="256">
        <v>45000</v>
      </c>
      <c r="M23" s="255">
        <v>60</v>
      </c>
      <c r="N23" s="252">
        <v>144000</v>
      </c>
      <c r="O23" s="253">
        <v>96</v>
      </c>
      <c r="P23" s="253">
        <v>13</v>
      </c>
      <c r="Q23" s="211">
        <v>51000</v>
      </c>
      <c r="R23" s="212">
        <v>68</v>
      </c>
      <c r="S23" s="212">
        <v>10</v>
      </c>
      <c r="T23" s="252">
        <v>144000</v>
      </c>
      <c r="U23" s="253">
        <v>96</v>
      </c>
      <c r="V23" s="253">
        <v>13</v>
      </c>
      <c r="W23" s="211">
        <v>37500</v>
      </c>
      <c r="X23" s="212">
        <v>50</v>
      </c>
      <c r="Y23" s="212">
        <v>10</v>
      </c>
    </row>
    <row r="24" spans="1:25" ht="14.25">
      <c r="A24" s="257" t="s">
        <v>54</v>
      </c>
      <c r="B24" s="258">
        <f>SUM(B10:B23)</f>
        <v>1386000</v>
      </c>
      <c r="C24" s="259">
        <v>924</v>
      </c>
      <c r="D24" s="260">
        <f>SUM(D10:D23)</f>
        <v>741750</v>
      </c>
      <c r="E24" s="261">
        <v>989</v>
      </c>
      <c r="F24" s="262">
        <f>SUM(F10:F23)</f>
        <v>693000</v>
      </c>
      <c r="G24" s="259">
        <f>SUM(G10:G23)</f>
        <v>462</v>
      </c>
      <c r="H24" s="262">
        <f>SUM(H10:H23)</f>
        <v>693000</v>
      </c>
      <c r="I24" s="259">
        <f>SUM(I10:I23)</f>
        <v>462</v>
      </c>
      <c r="J24" s="263">
        <f>SUM(J10:J23)</f>
        <v>437600</v>
      </c>
      <c r="K24" s="264">
        <f>SUM(K10:K23)</f>
        <v>584</v>
      </c>
      <c r="L24" s="260">
        <f>SUM(L10:L23)</f>
        <v>576750</v>
      </c>
      <c r="M24" s="264">
        <f>SUM(M10:M23)</f>
        <v>769</v>
      </c>
      <c r="N24" s="262">
        <f>SUM(N10:N23)</f>
        <v>693000</v>
      </c>
      <c r="O24" s="259">
        <f>SUM(O10:O23)</f>
        <v>462</v>
      </c>
      <c r="P24" s="259">
        <v>65</v>
      </c>
      <c r="Q24" s="265">
        <v>671250</v>
      </c>
      <c r="R24" s="56">
        <v>881</v>
      </c>
      <c r="S24" s="56">
        <v>127</v>
      </c>
      <c r="T24" s="262">
        <f>SUM(T10:T23)</f>
        <v>693000</v>
      </c>
      <c r="U24" s="259">
        <f>SUM(U10:U23)</f>
        <v>462</v>
      </c>
      <c r="V24" s="259">
        <v>65</v>
      </c>
      <c r="W24" s="265">
        <f>SUM(W10:W23)</f>
        <v>469500</v>
      </c>
      <c r="X24" s="56">
        <f>SUM(X10:X23)</f>
        <v>626</v>
      </c>
      <c r="Y24" s="56">
        <f>SUM(Y10:Y23)</f>
        <v>126</v>
      </c>
    </row>
    <row r="28" ht="14.25"/>
    <row r="35" ht="14.25"/>
    <row r="36" ht="12.75">
      <c r="A36" t="s">
        <v>317</v>
      </c>
    </row>
    <row r="37" ht="14.25"/>
    <row r="38" ht="14.25"/>
  </sheetData>
  <sheetProtection selectLockedCells="1" selectUnlockedCells="1"/>
  <mergeCells count="7">
    <mergeCell ref="A2:W2"/>
    <mergeCell ref="A4:H4"/>
    <mergeCell ref="A6:H6"/>
    <mergeCell ref="A8:A9"/>
    <mergeCell ref="B8:E8"/>
    <mergeCell ref="F8:M8"/>
    <mergeCell ref="N8:Y8"/>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9.xml><?xml version="1.0" encoding="utf-8"?>
<worksheet xmlns="http://schemas.openxmlformats.org/spreadsheetml/2006/main" xmlns:r="http://schemas.openxmlformats.org/officeDocument/2006/relationships">
  <dimension ref="A1:L36"/>
  <sheetViews>
    <sheetView zoomScale="78" zoomScaleNormal="78" workbookViewId="0" topLeftCell="A1">
      <selection activeCell="A1" sqref="A1"/>
    </sheetView>
  </sheetViews>
  <sheetFormatPr defaultColWidth="11.421875" defaultRowHeight="16.5" customHeight="1"/>
  <cols>
    <col min="1" max="1" width="54.7109375" style="0" customWidth="1"/>
    <col min="2" max="2" width="12.7109375" style="266" customWidth="1"/>
    <col min="3" max="4" width="11.421875" style="266" customWidth="1"/>
    <col min="5" max="5" width="7.421875" style="266" customWidth="1"/>
    <col min="6" max="6" width="10.00390625" style="266" customWidth="1"/>
    <col min="7" max="7" width="9.57421875" style="266" customWidth="1"/>
    <col min="8" max="8" width="9.28125" style="266" customWidth="1"/>
    <col min="9" max="9" width="13.140625" style="266" customWidth="1"/>
  </cols>
  <sheetData>
    <row r="1" spans="1:9" s="39" customFormat="1" ht="12.75" customHeight="1">
      <c r="A1" s="192"/>
      <c r="B1" s="192"/>
      <c r="C1" s="192"/>
      <c r="D1" s="192"/>
      <c r="E1" s="192"/>
      <c r="F1" s="192"/>
      <c r="G1" s="192"/>
      <c r="H1" s="192"/>
      <c r="I1" s="192"/>
    </row>
    <row r="2" spans="1:9" ht="45" customHeight="1">
      <c r="A2" s="193" t="s">
        <v>372</v>
      </c>
      <c r="B2" s="193"/>
      <c r="C2" s="193"/>
      <c r="D2" s="193"/>
      <c r="E2" s="193"/>
      <c r="F2" s="193"/>
      <c r="G2" s="193"/>
      <c r="H2" s="193"/>
      <c r="I2" s="193"/>
    </row>
    <row r="3" ht="16.5" customHeight="1">
      <c r="A3" s="18"/>
    </row>
    <row r="4" spans="1:3" ht="16.5" customHeight="1">
      <c r="A4" s="267" t="s">
        <v>373</v>
      </c>
      <c r="B4" s="268"/>
      <c r="C4" s="268"/>
    </row>
    <row r="5" ht="16.5" customHeight="1">
      <c r="A5" s="33"/>
    </row>
    <row r="6" spans="1:3" ht="16.5" customHeight="1">
      <c r="A6" s="269" t="s">
        <v>374</v>
      </c>
      <c r="B6" s="268"/>
      <c r="C6" s="268"/>
    </row>
    <row r="7" spans="1:3" ht="16.5" customHeight="1">
      <c r="A7" s="269" t="s">
        <v>375</v>
      </c>
      <c r="B7" s="268"/>
      <c r="C7" s="268"/>
    </row>
    <row r="8" spans="1:3" ht="16.5" customHeight="1">
      <c r="A8" s="269" t="s">
        <v>376</v>
      </c>
      <c r="B8" s="268"/>
      <c r="C8" s="268"/>
    </row>
    <row r="9" ht="16.5" customHeight="1">
      <c r="A9" s="269" t="s">
        <v>377</v>
      </c>
    </row>
    <row r="11" spans="1:9" ht="16.5" customHeight="1">
      <c r="A11" s="270" t="s">
        <v>37</v>
      </c>
      <c r="B11" s="43" t="s">
        <v>378</v>
      </c>
      <c r="C11" s="43"/>
      <c r="D11" s="43">
        <v>2017</v>
      </c>
      <c r="E11" s="43"/>
      <c r="F11" s="43"/>
      <c r="G11" s="43">
        <v>2018</v>
      </c>
      <c r="H11" s="43"/>
      <c r="I11" s="43"/>
    </row>
    <row r="12" spans="1:9" ht="16.5" customHeight="1">
      <c r="A12" s="270"/>
      <c r="B12" s="270" t="s">
        <v>379</v>
      </c>
      <c r="C12" s="270" t="s">
        <v>380</v>
      </c>
      <c r="D12" s="43" t="s">
        <v>379</v>
      </c>
      <c r="E12" s="43" t="s">
        <v>381</v>
      </c>
      <c r="F12" s="43" t="s">
        <v>380</v>
      </c>
      <c r="G12" s="43" t="s">
        <v>379</v>
      </c>
      <c r="H12" s="43" t="s">
        <v>381</v>
      </c>
      <c r="I12" s="43" t="s">
        <v>380</v>
      </c>
    </row>
    <row r="13" spans="1:9" ht="16.5" customHeight="1">
      <c r="A13" s="271" t="s">
        <v>382</v>
      </c>
      <c r="B13" s="272">
        <v>64000</v>
      </c>
      <c r="C13" s="272">
        <v>34809.16</v>
      </c>
      <c r="D13" s="273"/>
      <c r="E13" s="35"/>
      <c r="F13" s="274">
        <v>10556.09</v>
      </c>
      <c r="G13" s="35"/>
      <c r="H13" s="35"/>
      <c r="I13" s="275">
        <v>2566.5</v>
      </c>
    </row>
    <row r="14" spans="1:9" ht="16.5" customHeight="1">
      <c r="A14" s="271" t="s">
        <v>359</v>
      </c>
      <c r="B14" s="272">
        <v>20000</v>
      </c>
      <c r="C14" s="272">
        <v>15791.77</v>
      </c>
      <c r="D14" s="273"/>
      <c r="E14" s="35"/>
      <c r="F14" s="274">
        <v>3634</v>
      </c>
      <c r="G14" s="35"/>
      <c r="H14" s="35"/>
      <c r="I14" s="275">
        <v>7109.66</v>
      </c>
    </row>
    <row r="15" spans="1:9" ht="16.5" customHeight="1">
      <c r="A15" s="271" t="s">
        <v>360</v>
      </c>
      <c r="B15" s="272">
        <v>25000</v>
      </c>
      <c r="C15" s="272">
        <v>7958.43</v>
      </c>
      <c r="D15" s="273"/>
      <c r="E15" s="35"/>
      <c r="F15" s="274">
        <v>1428.23</v>
      </c>
      <c r="G15" s="35"/>
      <c r="H15" s="35"/>
      <c r="I15" s="275">
        <v>2306</v>
      </c>
    </row>
    <row r="16" spans="1:9" ht="16.5" customHeight="1">
      <c r="A16" s="271" t="s">
        <v>361</v>
      </c>
      <c r="B16" s="272">
        <v>20000</v>
      </c>
      <c r="C16" s="272">
        <v>16378.91</v>
      </c>
      <c r="D16" s="273"/>
      <c r="E16" s="35"/>
      <c r="F16" s="274">
        <v>3191.3</v>
      </c>
      <c r="G16" s="35"/>
      <c r="H16" s="35"/>
      <c r="I16" s="275">
        <v>6897.56</v>
      </c>
    </row>
    <row r="17" spans="1:12" ht="16.5" customHeight="1">
      <c r="A17" s="271" t="s">
        <v>366</v>
      </c>
      <c r="B17" s="272">
        <v>21000</v>
      </c>
      <c r="C17" s="272">
        <v>10178.35</v>
      </c>
      <c r="D17" s="273"/>
      <c r="E17" s="35"/>
      <c r="F17" s="274">
        <v>6095.37</v>
      </c>
      <c r="G17" s="35"/>
      <c r="H17" s="35"/>
      <c r="I17" s="275">
        <v>6033.1</v>
      </c>
      <c r="L17" s="276"/>
    </row>
    <row r="18" spans="1:11" ht="16.5" customHeight="1">
      <c r="A18" s="271" t="s">
        <v>383</v>
      </c>
      <c r="B18" s="272">
        <v>73300</v>
      </c>
      <c r="C18" s="272">
        <v>46174.64</v>
      </c>
      <c r="D18" s="273"/>
      <c r="E18" s="35"/>
      <c r="F18" s="274">
        <v>8149.2</v>
      </c>
      <c r="G18" s="35"/>
      <c r="H18" s="35"/>
      <c r="I18" s="275">
        <v>9735</v>
      </c>
      <c r="J18" s="276"/>
      <c r="K18" s="276"/>
    </row>
    <row r="19" spans="1:11" ht="16.5" customHeight="1">
      <c r="A19" s="271" t="s">
        <v>371</v>
      </c>
      <c r="B19" s="272">
        <v>38000</v>
      </c>
      <c r="C19" s="272">
        <v>14008.11</v>
      </c>
      <c r="D19" s="273"/>
      <c r="E19" s="35"/>
      <c r="F19" s="274">
        <v>4340.5</v>
      </c>
      <c r="G19" s="35"/>
      <c r="H19" s="35"/>
      <c r="I19" s="275">
        <v>11962.74</v>
      </c>
      <c r="J19" s="276"/>
      <c r="K19" s="276"/>
    </row>
    <row r="20" spans="1:9" ht="14.25" customHeight="1">
      <c r="A20" s="277" t="s">
        <v>54</v>
      </c>
      <c r="B20" s="278">
        <f>SUM(B13:B19)</f>
        <v>261300</v>
      </c>
      <c r="C20" s="278">
        <f>SUM(C13:C19)</f>
        <v>145299.37</v>
      </c>
      <c r="D20" s="279"/>
      <c r="E20" s="279"/>
      <c r="F20" s="280">
        <f>SUM(F13:F19)</f>
        <v>37394.69</v>
      </c>
      <c r="G20" s="281"/>
      <c r="H20" s="281"/>
      <c r="I20" s="282">
        <f>SUM(I13:I19)</f>
        <v>46610.56</v>
      </c>
    </row>
    <row r="22" ht="16.5" customHeight="1">
      <c r="A22" s="108" t="s">
        <v>384</v>
      </c>
    </row>
    <row r="23" ht="16.5" customHeight="1">
      <c r="A23" s="108" t="s">
        <v>385</v>
      </c>
    </row>
    <row r="36" ht="16.5" customHeight="1">
      <c r="A36" t="s">
        <v>317</v>
      </c>
    </row>
    <row r="65528" ht="14.25" customHeight="1"/>
  </sheetData>
  <sheetProtection selectLockedCells="1" selectUnlockedCells="1"/>
  <mergeCells count="5">
    <mergeCell ref="A2:I2"/>
    <mergeCell ref="A11:A12"/>
    <mergeCell ref="B11:C11"/>
    <mergeCell ref="D11:F11"/>
    <mergeCell ref="G11:I1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dimension ref="A1:F12"/>
  <sheetViews>
    <sheetView zoomScale="78" zoomScaleNormal="78" workbookViewId="0" topLeftCell="A1">
      <selection activeCell="A17" sqref="A17"/>
    </sheetView>
  </sheetViews>
  <sheetFormatPr defaultColWidth="9.140625" defaultRowHeight="16.5" customHeight="1"/>
  <cols>
    <col min="1" max="1" width="80.28125" style="14" customWidth="1"/>
    <col min="2" max="2" width="8.140625" style="14" customWidth="1"/>
    <col min="3" max="253" width="9.00390625" style="14" customWidth="1"/>
  </cols>
  <sheetData>
    <row r="1" spans="1:6" ht="79.5" customHeight="1">
      <c r="A1" s="15"/>
      <c r="B1" s="15"/>
      <c r="C1" s="31"/>
      <c r="D1" s="31"/>
      <c r="E1" s="31"/>
      <c r="F1" s="31"/>
    </row>
    <row r="2" spans="1:6" ht="31.5" customHeight="1">
      <c r="A2" s="32" t="s">
        <v>56</v>
      </c>
      <c r="B2" s="32"/>
      <c r="C2" s="17"/>
      <c r="D2" s="17"/>
      <c r="E2" s="17"/>
      <c r="F2" s="17"/>
    </row>
    <row r="3" ht="16.5" customHeight="1">
      <c r="A3" s="18"/>
    </row>
    <row r="4" spans="1:2" ht="16.5" customHeight="1">
      <c r="A4" s="19" t="s">
        <v>57</v>
      </c>
      <c r="B4" s="19"/>
    </row>
    <row r="5" ht="16.5" customHeight="1">
      <c r="A5" s="33"/>
    </row>
    <row r="6" spans="1:2" ht="16.5" customHeight="1">
      <c r="A6" s="20" t="s">
        <v>58</v>
      </c>
      <c r="B6" s="20"/>
    </row>
    <row r="8" spans="1:6" ht="16.5" customHeight="1">
      <c r="A8" s="21" t="s">
        <v>37</v>
      </c>
      <c r="B8" s="21">
        <v>2016</v>
      </c>
      <c r="C8" s="34">
        <v>2017</v>
      </c>
      <c r="D8" s="34">
        <v>2018</v>
      </c>
      <c r="E8" s="34">
        <v>2019</v>
      </c>
      <c r="F8" s="34">
        <v>2020</v>
      </c>
    </row>
    <row r="9" spans="1:6" ht="16.5" customHeight="1">
      <c r="A9" s="23" t="s">
        <v>39</v>
      </c>
      <c r="B9" s="26">
        <v>1</v>
      </c>
      <c r="C9" s="35">
        <v>1</v>
      </c>
      <c r="D9" s="35">
        <v>1</v>
      </c>
      <c r="E9" s="26"/>
      <c r="F9" s="26"/>
    </row>
    <row r="10" spans="1:6" ht="16.5" customHeight="1">
      <c r="A10" s="36" t="s">
        <v>52</v>
      </c>
      <c r="B10" s="26">
        <v>1</v>
      </c>
      <c r="C10" s="35">
        <v>1</v>
      </c>
      <c r="D10" s="35">
        <v>1</v>
      </c>
      <c r="E10" s="26"/>
      <c r="F10" s="26"/>
    </row>
    <row r="11" spans="1:6" ht="14.25" customHeight="1">
      <c r="A11" s="37" t="s">
        <v>54</v>
      </c>
      <c r="B11" s="37">
        <v>2</v>
      </c>
      <c r="C11" s="38">
        <v>2</v>
      </c>
      <c r="D11" s="38">
        <v>2</v>
      </c>
      <c r="E11" s="26"/>
      <c r="F11" s="26"/>
    </row>
    <row r="12" ht="16.5" customHeight="1">
      <c r="A12" s="30" t="s">
        <v>55</v>
      </c>
    </row>
  </sheetData>
  <sheetProtection selectLockedCells="1" selectUnlockedCells="1"/>
  <mergeCells count="3">
    <mergeCell ref="A2:B2"/>
    <mergeCell ref="A4:B4"/>
    <mergeCell ref="A6:B6"/>
  </mergeCells>
  <printOptions/>
  <pageMargins left="0.7479166666666667" right="0.7479166666666667" top="0.9840277777777777" bottom="1.1506944444444445" header="0.5118055555555555" footer="0.9840277777777777"/>
  <pageSetup horizontalDpi="300" verticalDpi="300" orientation="landscape" paperSize="9"/>
  <headerFooter alignWithMargins="0">
    <oddFooter>&amp;C&amp;"Times New Roman,Normal"&amp;12&amp;P</oddFooter>
  </headerFooter>
  <drawing r:id="rId1"/>
</worksheet>
</file>

<file path=xl/worksheets/sheet30.xml><?xml version="1.0" encoding="utf-8"?>
<worksheet xmlns="http://schemas.openxmlformats.org/spreadsheetml/2006/main" xmlns:r="http://schemas.openxmlformats.org/officeDocument/2006/relationships">
  <dimension ref="A1:O36"/>
  <sheetViews>
    <sheetView zoomScale="78" zoomScaleNormal="78" workbookViewId="0" topLeftCell="A1">
      <selection activeCell="A1" sqref="A1"/>
    </sheetView>
  </sheetViews>
  <sheetFormatPr defaultColWidth="11.421875" defaultRowHeight="16.5" customHeight="1"/>
  <cols>
    <col min="1" max="1" width="46.00390625" style="0" customWidth="1"/>
    <col min="2" max="2" width="13.8515625" style="0" customWidth="1"/>
    <col min="3" max="3" width="0" style="0" hidden="1" customWidth="1"/>
    <col min="4" max="4" width="14.57421875" style="39" customWidth="1"/>
    <col min="5" max="6" width="9.00390625" style="0" customWidth="1"/>
    <col min="7" max="7" width="12.57421875" style="0" customWidth="1"/>
    <col min="8" max="9" width="9.00390625" style="0" customWidth="1"/>
    <col min="10" max="10" width="15.8515625" style="0" customWidth="1"/>
  </cols>
  <sheetData>
    <row r="1" spans="1:10" s="39" customFormat="1" ht="14.25" customHeight="1">
      <c r="A1" s="192"/>
      <c r="B1" s="192"/>
      <c r="C1" s="192"/>
      <c r="D1" s="192"/>
      <c r="E1" s="192"/>
      <c r="F1" s="192"/>
      <c r="G1" s="192"/>
      <c r="H1" s="192"/>
      <c r="I1" s="192"/>
      <c r="J1" s="192"/>
    </row>
    <row r="2" spans="1:10" ht="38.25" customHeight="1">
      <c r="A2" s="193" t="s">
        <v>372</v>
      </c>
      <c r="B2" s="193"/>
      <c r="C2" s="193"/>
      <c r="D2" s="193"/>
      <c r="E2" s="193"/>
      <c r="F2" s="193"/>
      <c r="G2" s="193"/>
      <c r="H2" s="193"/>
      <c r="I2" s="193"/>
      <c r="J2" s="193"/>
    </row>
    <row r="3" spans="1:6" ht="16.5" customHeight="1">
      <c r="A3" s="18"/>
      <c r="B3" s="14"/>
      <c r="C3" s="14"/>
      <c r="D3" s="31"/>
      <c r="E3" s="14"/>
      <c r="F3" s="14"/>
    </row>
    <row r="4" spans="1:6" ht="16.5" customHeight="1">
      <c r="A4" s="269" t="s">
        <v>386</v>
      </c>
      <c r="B4" s="283"/>
      <c r="C4" s="283"/>
      <c r="D4" s="284"/>
      <c r="E4" s="283"/>
      <c r="F4" s="283"/>
    </row>
    <row r="5" spans="1:6" ht="16.5" customHeight="1">
      <c r="A5" s="33"/>
      <c r="B5" s="14"/>
      <c r="C5" s="14"/>
      <c r="D5" s="31"/>
      <c r="E5" s="14"/>
      <c r="F5" s="14"/>
    </row>
    <row r="6" spans="1:6" ht="16.5" customHeight="1">
      <c r="A6" s="269" t="s">
        <v>374</v>
      </c>
      <c r="B6" s="268"/>
      <c r="C6" s="268"/>
      <c r="D6" s="285"/>
      <c r="E6" s="268"/>
      <c r="F6" s="268"/>
    </row>
    <row r="7" spans="1:6" ht="16.5" customHeight="1">
      <c r="A7" s="78"/>
      <c r="B7" s="268"/>
      <c r="C7" s="268"/>
      <c r="D7" s="285"/>
      <c r="E7" s="268"/>
      <c r="F7" s="268"/>
    </row>
    <row r="8" spans="1:6" ht="16.5" customHeight="1">
      <c r="A8" s="269" t="s">
        <v>375</v>
      </c>
      <c r="B8" s="268"/>
      <c r="C8" s="268"/>
      <c r="D8" s="285"/>
      <c r="E8" s="268"/>
      <c r="F8" s="268"/>
    </row>
    <row r="9" spans="1:6" ht="16.5" customHeight="1">
      <c r="A9" s="269" t="s">
        <v>376</v>
      </c>
      <c r="B9" s="268"/>
      <c r="C9" s="268"/>
      <c r="D9" s="285"/>
      <c r="E9" s="268"/>
      <c r="F9" s="268"/>
    </row>
    <row r="10" ht="16.5" customHeight="1">
      <c r="A10" s="269" t="s">
        <v>377</v>
      </c>
    </row>
    <row r="12" spans="1:10" ht="16.5" customHeight="1">
      <c r="A12" s="286" t="s">
        <v>37</v>
      </c>
      <c r="B12" s="286" t="s">
        <v>378</v>
      </c>
      <c r="C12" s="286"/>
      <c r="D12" s="286"/>
      <c r="E12" s="286">
        <v>2017</v>
      </c>
      <c r="F12" s="286"/>
      <c r="G12" s="286"/>
      <c r="H12" s="286">
        <v>2018</v>
      </c>
      <c r="I12" s="286"/>
      <c r="J12" s="286"/>
    </row>
    <row r="13" spans="1:10" ht="16.5" customHeight="1">
      <c r="A13" s="286"/>
      <c r="B13" s="286" t="s">
        <v>379</v>
      </c>
      <c r="C13" s="286" t="s">
        <v>381</v>
      </c>
      <c r="D13" s="286" t="s">
        <v>380</v>
      </c>
      <c r="E13" s="286" t="s">
        <v>379</v>
      </c>
      <c r="F13" s="286" t="s">
        <v>381</v>
      </c>
      <c r="G13" s="286" t="s">
        <v>380</v>
      </c>
      <c r="H13" s="286" t="s">
        <v>379</v>
      </c>
      <c r="I13" s="286" t="s">
        <v>381</v>
      </c>
      <c r="J13" s="286" t="s">
        <v>380</v>
      </c>
    </row>
    <row r="14" spans="1:10" ht="16.5" customHeight="1">
      <c r="A14" s="287" t="s">
        <v>387</v>
      </c>
      <c r="B14" s="288">
        <v>5706</v>
      </c>
      <c r="C14" s="288">
        <v>5706</v>
      </c>
      <c r="D14" s="289" t="s">
        <v>388</v>
      </c>
      <c r="E14" s="35"/>
      <c r="F14" s="35"/>
      <c r="G14" s="290">
        <v>0</v>
      </c>
      <c r="H14" s="35"/>
      <c r="I14" s="35"/>
      <c r="J14" s="291"/>
    </row>
    <row r="15" spans="1:10" ht="16.5" customHeight="1">
      <c r="A15" s="287" t="s">
        <v>389</v>
      </c>
      <c r="B15" s="288">
        <v>1500</v>
      </c>
      <c r="C15" s="288">
        <v>1500</v>
      </c>
      <c r="D15" s="292"/>
      <c r="E15" s="35"/>
      <c r="F15" s="35"/>
      <c r="G15" s="293">
        <v>0</v>
      </c>
      <c r="H15" s="35"/>
      <c r="I15" s="35"/>
      <c r="J15" s="291"/>
    </row>
    <row r="16" spans="1:10" ht="16.5" customHeight="1">
      <c r="A16" s="287" t="s">
        <v>390</v>
      </c>
      <c r="B16" s="288">
        <v>600</v>
      </c>
      <c r="C16" s="288">
        <v>600</v>
      </c>
      <c r="D16" s="292"/>
      <c r="E16" s="35"/>
      <c r="F16" s="35"/>
      <c r="G16" s="293">
        <v>0</v>
      </c>
      <c r="H16" s="35"/>
      <c r="I16" s="35"/>
      <c r="J16" s="291"/>
    </row>
    <row r="17" spans="1:10" ht="16.5" customHeight="1">
      <c r="A17" s="287" t="s">
        <v>391</v>
      </c>
      <c r="B17" s="288">
        <v>11070</v>
      </c>
      <c r="C17" s="288">
        <v>11070</v>
      </c>
      <c r="D17" s="292"/>
      <c r="E17" s="35"/>
      <c r="F17" s="35"/>
      <c r="G17" s="293">
        <v>0</v>
      </c>
      <c r="H17" s="35"/>
      <c r="I17" s="35"/>
      <c r="J17" s="291"/>
    </row>
    <row r="18" spans="1:10" ht="16.5" customHeight="1">
      <c r="A18" s="287" t="s">
        <v>392</v>
      </c>
      <c r="B18" s="288">
        <v>10000</v>
      </c>
      <c r="C18" s="288">
        <v>10000</v>
      </c>
      <c r="D18" s="292"/>
      <c r="E18" s="35"/>
      <c r="F18" s="35"/>
      <c r="G18" s="293">
        <v>0</v>
      </c>
      <c r="H18" s="35"/>
      <c r="I18" s="35"/>
      <c r="J18" s="291"/>
    </row>
    <row r="19" spans="1:10" ht="16.5" customHeight="1">
      <c r="A19" s="287" t="s">
        <v>393</v>
      </c>
      <c r="B19" s="288">
        <v>28593</v>
      </c>
      <c r="C19" s="288">
        <v>28593</v>
      </c>
      <c r="D19" s="292"/>
      <c r="E19" s="35"/>
      <c r="F19" s="35"/>
      <c r="G19" s="293">
        <v>0</v>
      </c>
      <c r="H19" s="35"/>
      <c r="I19" s="35"/>
      <c r="J19" s="291"/>
    </row>
    <row r="20" spans="1:10" ht="16.5" customHeight="1">
      <c r="A20" s="287" t="s">
        <v>394</v>
      </c>
      <c r="B20" s="288">
        <v>1000</v>
      </c>
      <c r="C20" s="288">
        <v>1000</v>
      </c>
      <c r="D20" s="292"/>
      <c r="E20" s="35"/>
      <c r="F20" s="35"/>
      <c r="G20" s="293">
        <v>0</v>
      </c>
      <c r="H20" s="35"/>
      <c r="I20" s="35"/>
      <c r="J20" s="291"/>
    </row>
    <row r="21" spans="1:15" ht="16.5" customHeight="1">
      <c r="A21" s="287" t="s">
        <v>395</v>
      </c>
      <c r="B21" s="288">
        <v>40630</v>
      </c>
      <c r="C21" s="288">
        <v>40630</v>
      </c>
      <c r="D21" s="288">
        <v>32085</v>
      </c>
      <c r="E21" s="35"/>
      <c r="F21" s="35"/>
      <c r="G21" s="293">
        <v>10116.8</v>
      </c>
      <c r="H21" s="35"/>
      <c r="I21" s="35"/>
      <c r="J21" s="291">
        <v>5909.26</v>
      </c>
      <c r="K21" s="276"/>
      <c r="L21" s="276"/>
      <c r="M21" s="276"/>
      <c r="N21" s="276"/>
      <c r="O21" s="276"/>
    </row>
    <row r="22" spans="1:10" ht="16.5" customHeight="1">
      <c r="A22" s="287" t="s">
        <v>396</v>
      </c>
      <c r="B22" s="288">
        <v>4100</v>
      </c>
      <c r="C22" s="288">
        <v>4100</v>
      </c>
      <c r="D22" s="288">
        <v>0</v>
      </c>
      <c r="E22" s="35"/>
      <c r="F22" s="35"/>
      <c r="G22" s="293">
        <v>0</v>
      </c>
      <c r="H22" s="35"/>
      <c r="I22" s="35"/>
      <c r="J22" s="291" t="s">
        <v>397</v>
      </c>
    </row>
    <row r="23" spans="1:15" ht="16.5" customHeight="1">
      <c r="A23" s="287" t="s">
        <v>398</v>
      </c>
      <c r="B23" s="288">
        <v>38013</v>
      </c>
      <c r="C23" s="288">
        <v>38013</v>
      </c>
      <c r="D23" s="288">
        <v>6846.41</v>
      </c>
      <c r="E23" s="35"/>
      <c r="F23" s="35"/>
      <c r="G23" s="293">
        <v>3798.6</v>
      </c>
      <c r="H23" s="35"/>
      <c r="I23" s="35"/>
      <c r="J23" s="291">
        <v>3954.34</v>
      </c>
      <c r="K23" s="276"/>
      <c r="L23" s="276"/>
      <c r="M23" s="276"/>
      <c r="N23" s="276"/>
      <c r="O23" s="276"/>
    </row>
    <row r="24" spans="1:10" ht="16.5" customHeight="1">
      <c r="A24" s="287" t="s">
        <v>399</v>
      </c>
      <c r="B24" s="288">
        <v>10200</v>
      </c>
      <c r="C24" s="288">
        <v>10200</v>
      </c>
      <c r="D24" s="288">
        <v>0</v>
      </c>
      <c r="E24" s="35"/>
      <c r="F24" s="35"/>
      <c r="G24" s="293">
        <v>10189.92</v>
      </c>
      <c r="H24" s="35"/>
      <c r="I24" s="35"/>
      <c r="J24" s="291" t="s">
        <v>397</v>
      </c>
    </row>
    <row r="25" spans="1:10" ht="27.75" customHeight="1">
      <c r="A25" s="294" t="s">
        <v>400</v>
      </c>
      <c r="B25" s="288">
        <v>5581.76</v>
      </c>
      <c r="C25" s="288">
        <v>5581.76</v>
      </c>
      <c r="D25" s="288">
        <v>4999.72</v>
      </c>
      <c r="E25" s="35"/>
      <c r="F25" s="35"/>
      <c r="G25" s="293">
        <v>0</v>
      </c>
      <c r="H25" s="35"/>
      <c r="I25" s="35"/>
      <c r="J25" s="291" t="s">
        <v>397</v>
      </c>
    </row>
    <row r="26" spans="1:10" ht="16.5" customHeight="1">
      <c r="A26" s="287" t="s">
        <v>401</v>
      </c>
      <c r="B26" s="288">
        <v>25115</v>
      </c>
      <c r="C26" s="288">
        <v>25115</v>
      </c>
      <c r="D26" s="288">
        <v>14203.46</v>
      </c>
      <c r="E26" s="35"/>
      <c r="F26" s="35"/>
      <c r="G26" s="293">
        <v>4108.55</v>
      </c>
      <c r="H26" s="35"/>
      <c r="I26" s="35"/>
      <c r="J26" s="291">
        <v>9034.66</v>
      </c>
    </row>
    <row r="27" spans="1:10" ht="16.5" customHeight="1">
      <c r="A27" s="287" t="s">
        <v>402</v>
      </c>
      <c r="B27" s="288">
        <v>57559</v>
      </c>
      <c r="C27" s="288">
        <v>57559</v>
      </c>
      <c r="D27" s="288">
        <f>35842.5-265.5</f>
        <v>35577</v>
      </c>
      <c r="E27" s="35"/>
      <c r="F27" s="35"/>
      <c r="G27" s="293">
        <v>32925.7</v>
      </c>
      <c r="H27" s="35"/>
      <c r="I27" s="35"/>
      <c r="J27" s="291">
        <v>11819.6</v>
      </c>
    </row>
    <row r="28" spans="1:10" ht="16.5" customHeight="1">
      <c r="A28" s="287" t="s">
        <v>403</v>
      </c>
      <c r="B28" s="288">
        <v>42144</v>
      </c>
      <c r="C28" s="288">
        <v>42144</v>
      </c>
      <c r="D28" s="288">
        <v>21241.9</v>
      </c>
      <c r="E28" s="35"/>
      <c r="F28" s="35"/>
      <c r="G28" s="295">
        <v>0</v>
      </c>
      <c r="H28" s="35"/>
      <c r="I28" s="35"/>
      <c r="J28" s="291">
        <v>9370.4</v>
      </c>
    </row>
    <row r="29" spans="1:10" ht="16.5" customHeight="1">
      <c r="A29" s="287" t="s">
        <v>404</v>
      </c>
      <c r="B29" s="288">
        <v>23769</v>
      </c>
      <c r="C29" s="288">
        <v>23769</v>
      </c>
      <c r="D29" s="288">
        <v>10548.7</v>
      </c>
      <c r="E29" s="35"/>
      <c r="F29" s="35"/>
      <c r="G29" s="295">
        <v>0</v>
      </c>
      <c r="H29" s="35"/>
      <c r="I29" s="35"/>
      <c r="J29" s="291">
        <v>20302</v>
      </c>
    </row>
    <row r="30" spans="1:10" ht="16.5" customHeight="1">
      <c r="A30" s="287" t="s">
        <v>405</v>
      </c>
      <c r="B30" s="288">
        <v>7000</v>
      </c>
      <c r="C30" s="288">
        <v>7000</v>
      </c>
      <c r="D30" s="288">
        <v>0</v>
      </c>
      <c r="E30" s="46"/>
      <c r="F30" s="46"/>
      <c r="G30" s="295">
        <v>0</v>
      </c>
      <c r="H30" s="46"/>
      <c r="I30" s="46"/>
      <c r="J30" s="291" t="s">
        <v>397</v>
      </c>
    </row>
    <row r="31" spans="1:10" ht="16.5" customHeight="1">
      <c r="A31" s="287" t="s">
        <v>406</v>
      </c>
      <c r="B31" s="288">
        <v>4885</v>
      </c>
      <c r="C31" s="288">
        <v>4885</v>
      </c>
      <c r="D31" s="288">
        <v>600</v>
      </c>
      <c r="E31" s="46"/>
      <c r="F31" s="46"/>
      <c r="G31" s="295">
        <v>0</v>
      </c>
      <c r="H31" s="46"/>
      <c r="I31" s="46"/>
      <c r="J31" s="291" t="s">
        <v>397</v>
      </c>
    </row>
    <row r="32" spans="1:10" ht="16.5" customHeight="1">
      <c r="A32" s="287" t="s">
        <v>407</v>
      </c>
      <c r="B32" s="288">
        <v>5150</v>
      </c>
      <c r="C32" s="288">
        <v>5150</v>
      </c>
      <c r="D32" s="288">
        <v>0</v>
      </c>
      <c r="E32" s="46"/>
      <c r="F32" s="46"/>
      <c r="G32" s="296"/>
      <c r="H32" s="46"/>
      <c r="I32" s="46"/>
      <c r="J32" s="291" t="s">
        <v>397</v>
      </c>
    </row>
    <row r="33" spans="1:10" ht="16.5" customHeight="1">
      <c r="A33" s="287" t="s">
        <v>408</v>
      </c>
      <c r="B33" s="288">
        <v>9146</v>
      </c>
      <c r="C33" s="288">
        <v>9146</v>
      </c>
      <c r="D33" s="288">
        <v>0</v>
      </c>
      <c r="E33" s="46"/>
      <c r="F33" s="46"/>
      <c r="G33" s="297"/>
      <c r="H33" s="46"/>
      <c r="I33" s="46"/>
      <c r="J33" s="291" t="s">
        <v>397</v>
      </c>
    </row>
    <row r="34" spans="7:10" ht="14.25" customHeight="1">
      <c r="G34" s="290"/>
      <c r="J34" s="298"/>
    </row>
    <row r="35" spans="7:10" ht="14.25" customHeight="1">
      <c r="G35" s="290"/>
      <c r="J35" s="298"/>
    </row>
    <row r="36" spans="1:10" ht="14.25" customHeight="1">
      <c r="A36" s="299" t="s">
        <v>317</v>
      </c>
      <c r="B36" s="300">
        <f>SUM(B14:B34)</f>
        <v>331761.76</v>
      </c>
      <c r="C36" s="299"/>
      <c r="D36" s="300">
        <f>SUM(D14:D34)</f>
        <v>126102.19</v>
      </c>
      <c r="E36" s="301"/>
      <c r="F36" s="301"/>
      <c r="G36" s="302">
        <f>SUM(G16:G34)</f>
        <v>61139.56999999999</v>
      </c>
      <c r="H36" s="301"/>
      <c r="I36" s="301"/>
      <c r="J36" s="303">
        <f>SUM(J21:J34)</f>
        <v>60390.26</v>
      </c>
    </row>
  </sheetData>
  <sheetProtection selectLockedCells="1" selectUnlockedCells="1"/>
  <mergeCells count="5">
    <mergeCell ref="A2:J2"/>
    <mergeCell ref="A12:A13"/>
    <mergeCell ref="B12:D12"/>
    <mergeCell ref="E12:G12"/>
    <mergeCell ref="H12:J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1.xml><?xml version="1.0" encoding="utf-8"?>
<worksheet xmlns="http://schemas.openxmlformats.org/spreadsheetml/2006/main" xmlns:r="http://schemas.openxmlformats.org/officeDocument/2006/relationships">
  <dimension ref="A1:BB37"/>
  <sheetViews>
    <sheetView zoomScale="78" zoomScaleNormal="78" workbookViewId="0" topLeftCell="A1">
      <selection activeCell="A1" sqref="A1"/>
    </sheetView>
  </sheetViews>
  <sheetFormatPr defaultColWidth="11.421875" defaultRowHeight="16.5" customHeight="1"/>
  <cols>
    <col min="1" max="1" width="55.8515625" style="0" customWidth="1"/>
    <col min="2" max="2" width="17.28125" style="304" customWidth="1"/>
    <col min="3" max="3" width="15.140625" style="304" customWidth="1"/>
    <col min="4" max="4" width="16.7109375" style="0" customWidth="1"/>
    <col min="5" max="5" width="6.421875" style="0" customWidth="1"/>
    <col min="6" max="6" width="16.140625" style="0" customWidth="1"/>
    <col min="7" max="7" width="15.7109375" style="0" customWidth="1"/>
    <col min="8" max="8" width="6.7109375" style="0" customWidth="1"/>
    <col min="9" max="9" width="13.8515625" style="0" customWidth="1"/>
    <col min="10" max="10" width="14.8515625" style="0" customWidth="1"/>
    <col min="11" max="11" width="15.00390625" style="0" customWidth="1"/>
    <col min="12" max="12" width="16.57421875" style="0" customWidth="1"/>
  </cols>
  <sheetData>
    <row r="1" spans="1:9" s="39" customFormat="1" ht="77.25" customHeight="1">
      <c r="A1" s="192"/>
      <c r="B1" s="192"/>
      <c r="C1" s="192"/>
      <c r="D1" s="192"/>
      <c r="E1" s="192"/>
      <c r="F1" s="192"/>
      <c r="G1" s="192"/>
      <c r="H1" s="192"/>
      <c r="I1" s="192"/>
    </row>
    <row r="2" spans="1:9" ht="26.25" customHeight="1">
      <c r="A2" s="193" t="s">
        <v>409</v>
      </c>
      <c r="B2" s="193"/>
      <c r="C2" s="193"/>
      <c r="D2" s="193"/>
      <c r="E2" s="193"/>
      <c r="F2" s="193"/>
      <c r="G2" s="193"/>
      <c r="H2" s="193"/>
      <c r="I2" s="193"/>
    </row>
    <row r="3" spans="1:5" ht="16.5" customHeight="1">
      <c r="A3" s="18"/>
      <c r="B3" s="305"/>
      <c r="C3" s="305"/>
      <c r="D3" s="14"/>
      <c r="E3" s="14"/>
    </row>
    <row r="4" spans="1:5" ht="16.5" customHeight="1">
      <c r="A4" s="267" t="s">
        <v>373</v>
      </c>
      <c r="B4" s="306"/>
      <c r="C4" s="306"/>
      <c r="D4" s="283"/>
      <c r="E4" s="283"/>
    </row>
    <row r="5" spans="1:5" ht="16.5" customHeight="1">
      <c r="A5" s="33"/>
      <c r="B5" s="305"/>
      <c r="C5" s="305"/>
      <c r="D5" s="14"/>
      <c r="E5" s="14"/>
    </row>
    <row r="6" spans="1:5" ht="16.5" customHeight="1">
      <c r="A6" s="269" t="s">
        <v>374</v>
      </c>
      <c r="B6" s="307"/>
      <c r="C6" s="307"/>
      <c r="D6" s="268"/>
      <c r="E6" s="268"/>
    </row>
    <row r="7" spans="1:5" ht="16.5" customHeight="1">
      <c r="A7" s="78"/>
      <c r="B7" s="307"/>
      <c r="C7" s="307"/>
      <c r="D7" s="268"/>
      <c r="E7" s="268"/>
    </row>
    <row r="8" spans="1:5" ht="16.5" customHeight="1">
      <c r="A8" s="269" t="s">
        <v>410</v>
      </c>
      <c r="B8" s="307"/>
      <c r="C8" s="307"/>
      <c r="D8" s="268"/>
      <c r="E8" s="268"/>
    </row>
    <row r="9" spans="1:5" ht="16.5" customHeight="1">
      <c r="A9" s="269" t="s">
        <v>376</v>
      </c>
      <c r="B9" s="307"/>
      <c r="C9" s="307"/>
      <c r="D9" s="268"/>
      <c r="E9" s="268"/>
    </row>
    <row r="10" ht="16.5" customHeight="1">
      <c r="A10" s="269" t="s">
        <v>377</v>
      </c>
    </row>
    <row r="12" spans="1:9" ht="16.5" customHeight="1">
      <c r="A12" s="308" t="s">
        <v>37</v>
      </c>
      <c r="B12" s="309" t="s">
        <v>411</v>
      </c>
      <c r="C12" s="309"/>
      <c r="D12" s="310">
        <v>2017</v>
      </c>
      <c r="E12" s="310"/>
      <c r="F12" s="310"/>
      <c r="G12" s="311">
        <v>2018</v>
      </c>
      <c r="H12" s="311"/>
      <c r="I12" s="311"/>
    </row>
    <row r="13" spans="1:9" ht="16.5" customHeight="1">
      <c r="A13" s="308"/>
      <c r="B13" s="312" t="s">
        <v>412</v>
      </c>
      <c r="C13" s="312" t="s">
        <v>380</v>
      </c>
      <c r="D13" s="313" t="s">
        <v>412</v>
      </c>
      <c r="E13" s="314" t="s">
        <v>381</v>
      </c>
      <c r="F13" s="314" t="s">
        <v>380</v>
      </c>
      <c r="G13" s="312" t="s">
        <v>412</v>
      </c>
      <c r="H13" s="315" t="s">
        <v>381</v>
      </c>
      <c r="I13" s="315" t="s">
        <v>380</v>
      </c>
    </row>
    <row r="14" spans="1:9" ht="16.5" customHeight="1">
      <c r="A14" s="271" t="s">
        <v>358</v>
      </c>
      <c r="B14" s="316">
        <v>11100</v>
      </c>
      <c r="C14" s="317">
        <v>5770.04</v>
      </c>
      <c r="D14" s="318">
        <v>5600</v>
      </c>
      <c r="E14" s="318"/>
      <c r="F14" s="319">
        <v>4373.85</v>
      </c>
      <c r="G14" s="318">
        <v>5800</v>
      </c>
      <c r="H14" s="318"/>
      <c r="I14" s="318">
        <v>7106.27</v>
      </c>
    </row>
    <row r="15" spans="1:9" ht="16.5" customHeight="1">
      <c r="A15" s="271" t="s">
        <v>359</v>
      </c>
      <c r="B15" s="318">
        <v>3510</v>
      </c>
      <c r="C15" s="318">
        <v>1959.73</v>
      </c>
      <c r="D15" s="318">
        <v>1940</v>
      </c>
      <c r="E15" s="318"/>
      <c r="F15" s="319">
        <v>1582.54</v>
      </c>
      <c r="G15" s="318">
        <v>1400</v>
      </c>
      <c r="H15" s="318"/>
      <c r="I15" s="318">
        <v>1428.62</v>
      </c>
    </row>
    <row r="16" spans="1:9" ht="16.5" customHeight="1">
      <c r="A16" s="271" t="s">
        <v>360</v>
      </c>
      <c r="B16" s="318">
        <v>9660</v>
      </c>
      <c r="C16" s="318">
        <v>9447.29</v>
      </c>
      <c r="D16" s="318">
        <v>4950</v>
      </c>
      <c r="E16" s="318"/>
      <c r="F16" s="319">
        <v>4443.82</v>
      </c>
      <c r="G16" s="318">
        <v>5844</v>
      </c>
      <c r="H16" s="318"/>
      <c r="I16" s="318">
        <v>6407.53</v>
      </c>
    </row>
    <row r="17" spans="1:9" ht="16.5" customHeight="1">
      <c r="A17" s="271" t="s">
        <v>361</v>
      </c>
      <c r="B17" s="318">
        <v>39600</v>
      </c>
      <c r="C17" s="318">
        <v>29278.24</v>
      </c>
      <c r="D17" s="318">
        <v>22996.88</v>
      </c>
      <c r="E17" s="318"/>
      <c r="F17" s="319">
        <v>18507.7</v>
      </c>
      <c r="G17" s="318">
        <v>22700</v>
      </c>
      <c r="H17" s="318"/>
      <c r="I17" s="318">
        <v>20679.79</v>
      </c>
    </row>
    <row r="18" spans="1:9" ht="16.5" customHeight="1">
      <c r="A18" s="320" t="s">
        <v>362</v>
      </c>
      <c r="B18" s="318">
        <v>35300</v>
      </c>
      <c r="C18" s="318">
        <v>26630.14</v>
      </c>
      <c r="D18" s="318">
        <v>23125.9</v>
      </c>
      <c r="E18" s="318"/>
      <c r="F18" s="319">
        <v>11536.71</v>
      </c>
      <c r="G18" s="318">
        <v>21000</v>
      </c>
      <c r="H18" s="318"/>
      <c r="I18" s="318">
        <v>24873.5</v>
      </c>
    </row>
    <row r="19" spans="1:9" ht="16.5" customHeight="1">
      <c r="A19" s="271" t="s">
        <v>363</v>
      </c>
      <c r="B19" s="318">
        <v>4320</v>
      </c>
      <c r="C19" s="318">
        <v>2254.38</v>
      </c>
      <c r="D19" s="318">
        <v>4670</v>
      </c>
      <c r="E19" s="318"/>
      <c r="F19" s="319">
        <v>4846.67</v>
      </c>
      <c r="G19" s="318">
        <v>10390</v>
      </c>
      <c r="H19" s="318"/>
      <c r="I19" s="318">
        <v>7761.21</v>
      </c>
    </row>
    <row r="20" spans="1:9" ht="16.5" customHeight="1">
      <c r="A20" s="271" t="s">
        <v>364</v>
      </c>
      <c r="B20" s="318">
        <v>31010</v>
      </c>
      <c r="C20" s="318">
        <v>19262.6</v>
      </c>
      <c r="D20" s="318">
        <v>21400</v>
      </c>
      <c r="E20" s="318"/>
      <c r="F20" s="319">
        <v>19316.13</v>
      </c>
      <c r="G20" s="318">
        <v>12000</v>
      </c>
      <c r="H20" s="318"/>
      <c r="I20" s="318">
        <v>16803.75</v>
      </c>
    </row>
    <row r="21" spans="1:9" ht="24" customHeight="1">
      <c r="A21" s="271" t="s">
        <v>366</v>
      </c>
      <c r="B21" s="321">
        <v>43700</v>
      </c>
      <c r="C21" s="322">
        <v>33154.63</v>
      </c>
      <c r="D21" s="321">
        <v>27600</v>
      </c>
      <c r="E21" s="321"/>
      <c r="F21" s="323">
        <v>26142.39</v>
      </c>
      <c r="G21" s="321">
        <v>20490</v>
      </c>
      <c r="H21" s="321"/>
      <c r="I21" s="321">
        <v>25471.36</v>
      </c>
    </row>
    <row r="22" spans="1:9" ht="16.5" customHeight="1">
      <c r="A22" s="271" t="s">
        <v>107</v>
      </c>
      <c r="B22" s="321">
        <v>19100</v>
      </c>
      <c r="C22" s="322">
        <v>11014.07</v>
      </c>
      <c r="D22" s="321">
        <v>8690.48</v>
      </c>
      <c r="E22" s="321"/>
      <c r="F22" s="323">
        <v>12509.82</v>
      </c>
      <c r="G22" s="321">
        <v>5200</v>
      </c>
      <c r="H22" s="321"/>
      <c r="I22" s="321">
        <v>5387.73</v>
      </c>
    </row>
    <row r="23" spans="1:9" ht="16.5" customHeight="1">
      <c r="A23" s="271" t="s">
        <v>371</v>
      </c>
      <c r="B23" s="321">
        <v>6275</v>
      </c>
      <c r="C23" s="322">
        <v>3111.6</v>
      </c>
      <c r="D23" s="321">
        <v>2600</v>
      </c>
      <c r="E23" s="321"/>
      <c r="F23" s="323">
        <v>4306.4</v>
      </c>
      <c r="G23" s="321">
        <v>1200</v>
      </c>
      <c r="H23" s="321"/>
      <c r="I23" s="321">
        <v>2648.98</v>
      </c>
    </row>
    <row r="24" spans="1:9" ht="16.5" customHeight="1">
      <c r="A24" s="277" t="s">
        <v>54</v>
      </c>
      <c r="B24" s="324">
        <f>SUM(B14:B23)</f>
        <v>203575</v>
      </c>
      <c r="C24" s="324">
        <f>SUM(C14:C23)</f>
        <v>141882.72000000003</v>
      </c>
      <c r="D24" s="325">
        <f>SUM(D14:D23)</f>
        <v>123573.26000000001</v>
      </c>
      <c r="E24" s="326"/>
      <c r="F24" s="327">
        <f>SUM(F14:F23)</f>
        <v>107566.03</v>
      </c>
      <c r="G24" s="328">
        <f>SUM(G14:G23)</f>
        <v>106024</v>
      </c>
      <c r="H24" s="328"/>
      <c r="I24" s="328">
        <f>SUM(I14:I23)</f>
        <v>118568.73999999999</v>
      </c>
    </row>
    <row r="25" spans="2:9" ht="12.75" customHeight="1">
      <c r="B25" s="329"/>
      <c r="C25" s="330"/>
      <c r="D25" s="39"/>
      <c r="E25" s="39"/>
      <c r="F25" s="39"/>
      <c r="G25" s="39"/>
      <c r="H25" s="39"/>
      <c r="I25" s="39"/>
    </row>
    <row r="26" spans="1:9" ht="12.75" customHeight="1">
      <c r="A26" s="331" t="s">
        <v>413</v>
      </c>
      <c r="B26" s="258" t="s">
        <v>411</v>
      </c>
      <c r="C26" s="258"/>
      <c r="D26" s="332">
        <v>2017</v>
      </c>
      <c r="E26" s="332"/>
      <c r="F26" s="332"/>
      <c r="G26" s="332">
        <v>2018</v>
      </c>
      <c r="H26" s="332"/>
      <c r="I26" s="332"/>
    </row>
    <row r="27" spans="1:54" s="49" customFormat="1" ht="14.25" customHeight="1">
      <c r="A27" s="333" t="s">
        <v>414</v>
      </c>
      <c r="B27" s="334">
        <v>8250</v>
      </c>
      <c r="C27" s="335">
        <v>1782.26</v>
      </c>
      <c r="D27" s="336" t="s">
        <v>397</v>
      </c>
      <c r="E27" s="337"/>
      <c r="F27" s="338">
        <v>2772.61</v>
      </c>
      <c r="G27" s="337" t="s">
        <v>397</v>
      </c>
      <c r="H27" s="337"/>
      <c r="I27" s="337" t="s">
        <v>397</v>
      </c>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row>
    <row r="28" spans="1:54" s="49" customFormat="1" ht="12.75" customHeight="1">
      <c r="A28" s="271" t="s">
        <v>415</v>
      </c>
      <c r="B28" s="340">
        <v>2200</v>
      </c>
      <c r="C28" s="341">
        <v>721.17</v>
      </c>
      <c r="D28" s="336" t="s">
        <v>397</v>
      </c>
      <c r="E28" s="337"/>
      <c r="F28" s="338">
        <v>4.2</v>
      </c>
      <c r="G28" s="337">
        <v>2200</v>
      </c>
      <c r="H28" s="337"/>
      <c r="I28" s="337">
        <v>2204.16</v>
      </c>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row>
    <row r="29" spans="1:54" s="49" customFormat="1" ht="12.75" customHeight="1">
      <c r="A29" s="271" t="s">
        <v>416</v>
      </c>
      <c r="B29" s="340">
        <v>3500</v>
      </c>
      <c r="C29" s="341">
        <v>1313.5</v>
      </c>
      <c r="D29" s="336" t="s">
        <v>397</v>
      </c>
      <c r="E29" s="337"/>
      <c r="F29" s="338">
        <v>2186.42</v>
      </c>
      <c r="G29" s="337" t="s">
        <v>397</v>
      </c>
      <c r="H29" s="337"/>
      <c r="I29" s="337" t="s">
        <v>397</v>
      </c>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row>
    <row r="30" spans="1:54" s="49" customFormat="1" ht="12.75" customHeight="1">
      <c r="A30" s="271" t="s">
        <v>417</v>
      </c>
      <c r="B30" s="340">
        <v>700</v>
      </c>
      <c r="C30" s="341">
        <v>235.2</v>
      </c>
      <c r="D30" s="336" t="s">
        <v>397</v>
      </c>
      <c r="E30" s="337"/>
      <c r="F30" s="338">
        <v>70</v>
      </c>
      <c r="G30" s="337" t="s">
        <v>397</v>
      </c>
      <c r="H30" s="337"/>
      <c r="I30" s="337" t="s">
        <v>397</v>
      </c>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row>
    <row r="31" spans="1:54" s="49" customFormat="1" ht="12.75" customHeight="1">
      <c r="A31" s="271" t="s">
        <v>418</v>
      </c>
      <c r="B31" s="340">
        <v>160</v>
      </c>
      <c r="C31" s="341">
        <v>35.22</v>
      </c>
      <c r="D31" s="336">
        <v>720</v>
      </c>
      <c r="E31" s="337"/>
      <c r="F31" s="338">
        <v>141.5</v>
      </c>
      <c r="G31" s="337" t="s">
        <v>397</v>
      </c>
      <c r="H31" s="337"/>
      <c r="I31" s="337">
        <v>32</v>
      </c>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row>
    <row r="32" spans="1:9" ht="12.75" customHeight="1">
      <c r="A32" s="342" t="s">
        <v>419</v>
      </c>
      <c r="B32" s="343">
        <v>1900</v>
      </c>
      <c r="C32" s="344">
        <v>426.97</v>
      </c>
      <c r="D32" s="321" t="s">
        <v>397</v>
      </c>
      <c r="E32" s="321"/>
      <c r="F32" s="338" t="s">
        <v>397</v>
      </c>
      <c r="G32" s="321" t="s">
        <v>397</v>
      </c>
      <c r="H32" s="321"/>
      <c r="I32" s="321">
        <v>412.89</v>
      </c>
    </row>
    <row r="33" spans="1:9" ht="16.5" customHeight="1">
      <c r="A33" s="287" t="s">
        <v>420</v>
      </c>
      <c r="B33" s="345">
        <v>4290</v>
      </c>
      <c r="C33" s="346" t="s">
        <v>397</v>
      </c>
      <c r="D33" s="321" t="s">
        <v>397</v>
      </c>
      <c r="E33" s="321"/>
      <c r="F33" s="338">
        <v>1559.07</v>
      </c>
      <c r="G33" s="321" t="s">
        <v>397</v>
      </c>
      <c r="H33" s="321"/>
      <c r="I33" s="337" t="s">
        <v>397</v>
      </c>
    </row>
    <row r="34" spans="1:9" ht="16.5" customHeight="1">
      <c r="A34" s="287" t="s">
        <v>158</v>
      </c>
      <c r="B34" s="345">
        <v>1950</v>
      </c>
      <c r="C34" s="346" t="s">
        <v>397</v>
      </c>
      <c r="D34" s="321" t="s">
        <v>397</v>
      </c>
      <c r="E34" s="321"/>
      <c r="F34" s="338">
        <v>620.1</v>
      </c>
      <c r="G34" s="321" t="s">
        <v>397</v>
      </c>
      <c r="H34" s="321"/>
      <c r="I34" s="337" t="s">
        <v>397</v>
      </c>
    </row>
    <row r="35" spans="1:9" ht="16.5" customHeight="1">
      <c r="A35" s="287" t="s">
        <v>421</v>
      </c>
      <c r="B35" s="345" t="s">
        <v>397</v>
      </c>
      <c r="C35" s="346" t="s">
        <v>397</v>
      </c>
      <c r="D35" s="321">
        <v>2500</v>
      </c>
      <c r="E35" s="321"/>
      <c r="F35" s="338">
        <v>397.5</v>
      </c>
      <c r="G35" s="321" t="s">
        <v>397</v>
      </c>
      <c r="H35" s="321"/>
      <c r="I35" s="337">
        <v>250</v>
      </c>
    </row>
    <row r="36" spans="1:9" ht="16.5" customHeight="1">
      <c r="A36" s="287" t="s">
        <v>422</v>
      </c>
      <c r="B36" s="345" t="s">
        <v>397</v>
      </c>
      <c r="C36" s="346" t="s">
        <v>397</v>
      </c>
      <c r="D36" s="321">
        <v>1750</v>
      </c>
      <c r="E36" s="321"/>
      <c r="F36" s="338">
        <v>1575</v>
      </c>
      <c r="G36" s="321" t="s">
        <v>397</v>
      </c>
      <c r="H36" s="321"/>
      <c r="I36" s="337">
        <v>175</v>
      </c>
    </row>
    <row r="37" spans="1:9" ht="16.5" customHeight="1">
      <c r="A37" s="277" t="s">
        <v>54</v>
      </c>
      <c r="B37" s="347">
        <f>SUM(B27:B36)</f>
        <v>22950</v>
      </c>
      <c r="C37" s="347">
        <f>SUM(C27:C35)</f>
        <v>4514.32</v>
      </c>
      <c r="D37" s="348">
        <f>SUM(D31:D36)</f>
        <v>4970</v>
      </c>
      <c r="E37" s="349"/>
      <c r="F37" s="350">
        <f>SUM(F26:F36)</f>
        <v>9326.4</v>
      </c>
      <c r="G37" s="348">
        <f>SUM(G28:G36)</f>
        <v>2200</v>
      </c>
      <c r="H37" s="348"/>
      <c r="I37" s="348">
        <f>SUM(I27:I36)</f>
        <v>3074.0499999999997</v>
      </c>
    </row>
    <row r="65536" ht="12.75" customHeight="1"/>
  </sheetData>
  <sheetProtection selectLockedCells="1" selectUnlockedCells="1"/>
  <mergeCells count="8">
    <mergeCell ref="A2:I2"/>
    <mergeCell ref="A12:A13"/>
    <mergeCell ref="B12:C12"/>
    <mergeCell ref="D12:F12"/>
    <mergeCell ref="G12:I12"/>
    <mergeCell ref="B26:C26"/>
    <mergeCell ref="D26:F26"/>
    <mergeCell ref="G26:I2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2.xml><?xml version="1.0" encoding="utf-8"?>
<worksheet xmlns="http://schemas.openxmlformats.org/spreadsheetml/2006/main" xmlns:r="http://schemas.openxmlformats.org/officeDocument/2006/relationships">
  <dimension ref="A1:O36"/>
  <sheetViews>
    <sheetView zoomScale="78" zoomScaleNormal="78" workbookViewId="0" topLeftCell="A1">
      <selection activeCell="A1" sqref="A1"/>
    </sheetView>
  </sheetViews>
  <sheetFormatPr defaultColWidth="11.421875" defaultRowHeight="12.75"/>
  <cols>
    <col min="1" max="1" width="45.28125" style="0" customWidth="1"/>
    <col min="2" max="2" width="10.140625" style="0" customWidth="1"/>
    <col min="3" max="3" width="9.00390625" style="0" customWidth="1"/>
    <col min="4" max="4" width="7.57421875" style="0" customWidth="1"/>
    <col min="5" max="5" width="7.421875" style="0" customWidth="1"/>
    <col min="6" max="6" width="9.57421875" style="0" customWidth="1"/>
    <col min="7" max="7" width="9.00390625" style="0" customWidth="1"/>
    <col min="8" max="8" width="7.57421875" style="0" customWidth="1"/>
    <col min="9" max="9" width="13.140625" style="0" customWidth="1"/>
    <col min="10" max="12" width="9.00390625" style="0" customWidth="1"/>
  </cols>
  <sheetData>
    <row r="1" spans="1:12" s="39" customFormat="1" ht="77.25" customHeight="1">
      <c r="A1" s="192"/>
      <c r="B1" s="192"/>
      <c r="C1" s="192"/>
      <c r="D1" s="192"/>
      <c r="E1" s="192"/>
      <c r="F1" s="192"/>
      <c r="G1" s="192"/>
      <c r="H1" s="192"/>
      <c r="I1" s="192"/>
      <c r="J1" s="192"/>
      <c r="K1" s="192"/>
      <c r="L1" s="192"/>
    </row>
    <row r="2" spans="1:12" ht="29.25" customHeight="1">
      <c r="A2" s="193" t="s">
        <v>423</v>
      </c>
      <c r="B2" s="193"/>
      <c r="C2" s="193"/>
      <c r="D2" s="193"/>
      <c r="E2" s="193"/>
      <c r="F2" s="193"/>
      <c r="G2" s="193"/>
      <c r="H2" s="193"/>
      <c r="I2" s="193"/>
      <c r="J2" s="193"/>
      <c r="K2" s="193"/>
      <c r="L2" s="193"/>
    </row>
    <row r="3" spans="1:5" ht="16.5" customHeight="1">
      <c r="A3" s="18"/>
      <c r="B3" s="14"/>
      <c r="C3" s="14"/>
      <c r="D3" s="14"/>
      <c r="E3" s="14"/>
    </row>
    <row r="4" spans="1:5" ht="16.5" customHeight="1">
      <c r="A4" s="269" t="s">
        <v>386</v>
      </c>
      <c r="B4" s="283"/>
      <c r="C4" s="283"/>
      <c r="D4" s="283"/>
      <c r="E4" s="283"/>
    </row>
    <row r="5" spans="1:5" ht="16.5" customHeight="1">
      <c r="A5" s="33"/>
      <c r="B5" s="14"/>
      <c r="C5" s="14"/>
      <c r="D5" s="228"/>
      <c r="E5" s="14"/>
    </row>
    <row r="6" spans="1:5" ht="16.5" customHeight="1">
      <c r="A6" s="269" t="s">
        <v>374</v>
      </c>
      <c r="B6" s="268"/>
      <c r="C6" s="268"/>
      <c r="D6" s="268"/>
      <c r="E6" s="268"/>
    </row>
    <row r="7" spans="1:5" ht="16.5" customHeight="1">
      <c r="A7" s="78"/>
      <c r="B7" s="268"/>
      <c r="C7" s="268"/>
      <c r="D7" s="268"/>
      <c r="E7" s="268"/>
    </row>
    <row r="8" spans="1:5" ht="16.5" customHeight="1">
      <c r="A8" s="269" t="s">
        <v>375</v>
      </c>
      <c r="B8" s="268"/>
      <c r="C8" s="268"/>
      <c r="D8" s="268"/>
      <c r="E8" s="268"/>
    </row>
    <row r="9" spans="1:5" ht="16.5" customHeight="1">
      <c r="A9" s="269" t="s">
        <v>376</v>
      </c>
      <c r="B9" s="268"/>
      <c r="C9" s="268"/>
      <c r="D9" s="268"/>
      <c r="E9" s="268"/>
    </row>
    <row r="10" ht="16.5" customHeight="1">
      <c r="A10" s="269" t="s">
        <v>377</v>
      </c>
    </row>
    <row r="11" ht="16.5" customHeight="1"/>
    <row r="12" spans="1:12" ht="16.5" customHeight="1">
      <c r="A12" s="351" t="s">
        <v>37</v>
      </c>
      <c r="B12" s="286" t="s">
        <v>378</v>
      </c>
      <c r="C12" s="286"/>
      <c r="D12" s="286">
        <v>2017</v>
      </c>
      <c r="E12" s="286"/>
      <c r="F12" s="286"/>
      <c r="G12" s="286">
        <v>2018</v>
      </c>
      <c r="H12" s="286"/>
      <c r="I12" s="286"/>
      <c r="J12" s="286">
        <v>2019</v>
      </c>
      <c r="K12" s="286"/>
      <c r="L12" s="286"/>
    </row>
    <row r="13" spans="1:12" ht="16.5" customHeight="1">
      <c r="A13" s="351"/>
      <c r="B13" s="351" t="s">
        <v>379</v>
      </c>
      <c r="C13" s="351" t="s">
        <v>380</v>
      </c>
      <c r="D13" s="286" t="s">
        <v>379</v>
      </c>
      <c r="E13" s="286" t="s">
        <v>381</v>
      </c>
      <c r="F13" s="286" t="s">
        <v>380</v>
      </c>
      <c r="G13" s="286" t="s">
        <v>379</v>
      </c>
      <c r="H13" s="286" t="s">
        <v>381</v>
      </c>
      <c r="I13" s="286" t="s">
        <v>380</v>
      </c>
      <c r="J13" s="286" t="s">
        <v>379</v>
      </c>
      <c r="K13" s="286" t="s">
        <v>381</v>
      </c>
      <c r="L13" s="286" t="s">
        <v>380</v>
      </c>
    </row>
    <row r="14" spans="1:12" ht="30" customHeight="1">
      <c r="A14" s="287" t="s">
        <v>424</v>
      </c>
      <c r="B14" s="272">
        <v>6000</v>
      </c>
      <c r="C14" s="352">
        <v>0</v>
      </c>
      <c r="D14" s="273"/>
      <c r="E14" s="35"/>
      <c r="F14" s="275">
        <v>0</v>
      </c>
      <c r="G14" s="35"/>
      <c r="H14" s="35"/>
      <c r="I14" s="353">
        <v>0</v>
      </c>
      <c r="J14" s="35"/>
      <c r="K14" s="35"/>
      <c r="L14" s="35"/>
    </row>
    <row r="15" spans="1:12" ht="30" customHeight="1">
      <c r="A15" s="287" t="s">
        <v>425</v>
      </c>
      <c r="B15" s="272">
        <v>6000</v>
      </c>
      <c r="C15" s="352">
        <v>0</v>
      </c>
      <c r="D15" s="273"/>
      <c r="E15" s="35"/>
      <c r="F15" s="275">
        <v>0</v>
      </c>
      <c r="G15" s="35"/>
      <c r="H15" s="35"/>
      <c r="I15" s="353">
        <v>0</v>
      </c>
      <c r="J15" s="35"/>
      <c r="K15" s="35"/>
      <c r="L15" s="35"/>
    </row>
    <row r="16" spans="1:12" ht="30" customHeight="1">
      <c r="A16" s="287" t="s">
        <v>426</v>
      </c>
      <c r="B16" s="272">
        <v>15000</v>
      </c>
      <c r="C16" s="352">
        <v>0</v>
      </c>
      <c r="D16" s="273"/>
      <c r="E16" s="35"/>
      <c r="F16" s="275">
        <v>0</v>
      </c>
      <c r="G16" s="35"/>
      <c r="H16" s="35"/>
      <c r="I16" s="353">
        <v>0</v>
      </c>
      <c r="J16" s="35"/>
      <c r="K16" s="35"/>
      <c r="L16" s="35"/>
    </row>
    <row r="17" spans="1:12" ht="30" customHeight="1">
      <c r="A17" s="287" t="s">
        <v>427</v>
      </c>
      <c r="B17" s="354">
        <v>150</v>
      </c>
      <c r="C17" s="352">
        <v>0</v>
      </c>
      <c r="D17" s="273"/>
      <c r="E17" s="35"/>
      <c r="F17" s="275">
        <v>0</v>
      </c>
      <c r="G17" s="35"/>
      <c r="H17" s="35"/>
      <c r="I17" s="353">
        <v>0</v>
      </c>
      <c r="J17" s="35"/>
      <c r="K17" s="35"/>
      <c r="L17" s="35"/>
    </row>
    <row r="18" spans="1:12" ht="30" customHeight="1">
      <c r="A18" s="287" t="s">
        <v>428</v>
      </c>
      <c r="B18" s="272">
        <v>2000</v>
      </c>
      <c r="C18" s="352">
        <v>0</v>
      </c>
      <c r="D18" s="273"/>
      <c r="E18" s="35"/>
      <c r="F18" s="275">
        <v>0</v>
      </c>
      <c r="G18" s="35"/>
      <c r="H18" s="35"/>
      <c r="I18" s="353">
        <v>0</v>
      </c>
      <c r="J18" s="35"/>
      <c r="K18" s="35"/>
      <c r="L18" s="35"/>
    </row>
    <row r="19" spans="1:12" ht="30" customHeight="1">
      <c r="A19" s="294" t="s">
        <v>429</v>
      </c>
      <c r="B19" s="272">
        <v>3000</v>
      </c>
      <c r="C19" s="352">
        <v>0</v>
      </c>
      <c r="D19" s="273"/>
      <c r="E19" s="35"/>
      <c r="F19" s="275">
        <v>0</v>
      </c>
      <c r="G19" s="35"/>
      <c r="H19" s="35"/>
      <c r="I19" s="353">
        <v>0</v>
      </c>
      <c r="J19" s="35"/>
      <c r="K19" s="35"/>
      <c r="L19" s="35"/>
    </row>
    <row r="20" spans="1:15" ht="30" customHeight="1">
      <c r="A20" s="294" t="s">
        <v>430</v>
      </c>
      <c r="B20" s="272">
        <v>13500</v>
      </c>
      <c r="C20" s="352">
        <v>0</v>
      </c>
      <c r="D20" s="273"/>
      <c r="E20" s="35"/>
      <c r="F20" s="275">
        <v>3695</v>
      </c>
      <c r="G20" s="355"/>
      <c r="H20" s="35"/>
      <c r="I20" s="353">
        <v>2089.45</v>
      </c>
      <c r="J20" s="35"/>
      <c r="K20" s="35"/>
      <c r="L20" s="35"/>
      <c r="M20" s="276"/>
      <c r="N20" s="276"/>
      <c r="O20" s="276"/>
    </row>
    <row r="21" spans="1:15" ht="30" customHeight="1">
      <c r="A21" s="294" t="s">
        <v>431</v>
      </c>
      <c r="B21" s="272">
        <v>30000</v>
      </c>
      <c r="C21" s="352">
        <v>0</v>
      </c>
      <c r="D21" s="273"/>
      <c r="E21" s="35"/>
      <c r="F21" s="275">
        <v>0</v>
      </c>
      <c r="G21" s="35"/>
      <c r="H21" s="35"/>
      <c r="I21" s="353">
        <v>3191.91</v>
      </c>
      <c r="J21" s="35"/>
      <c r="K21" s="35"/>
      <c r="L21" s="35"/>
      <c r="M21" s="276"/>
      <c r="N21" s="276"/>
      <c r="O21" s="276"/>
    </row>
    <row r="22" spans="1:15" ht="30" customHeight="1">
      <c r="A22" s="294" t="s">
        <v>432</v>
      </c>
      <c r="B22" s="354">
        <v>190</v>
      </c>
      <c r="C22" s="352">
        <v>0</v>
      </c>
      <c r="D22" s="273"/>
      <c r="E22" s="35"/>
      <c r="F22" s="275">
        <v>0</v>
      </c>
      <c r="G22" s="35"/>
      <c r="H22" s="35"/>
      <c r="I22" s="353">
        <v>0</v>
      </c>
      <c r="J22" s="35"/>
      <c r="K22" s="35"/>
      <c r="L22" s="35"/>
      <c r="M22" s="276"/>
      <c r="N22" s="276"/>
      <c r="O22" s="276"/>
    </row>
    <row r="23" spans="1:15" ht="30" customHeight="1">
      <c r="A23" s="287" t="s">
        <v>433</v>
      </c>
      <c r="B23" s="354">
        <v>855</v>
      </c>
      <c r="C23" s="352">
        <v>0</v>
      </c>
      <c r="D23" s="273"/>
      <c r="E23" s="35"/>
      <c r="F23" s="275">
        <v>0</v>
      </c>
      <c r="G23" s="35"/>
      <c r="H23" s="35"/>
      <c r="I23" s="353">
        <v>0</v>
      </c>
      <c r="J23" s="35"/>
      <c r="K23" s="35"/>
      <c r="L23" s="35"/>
      <c r="M23" s="276"/>
      <c r="N23" s="276"/>
      <c r="O23" s="276"/>
    </row>
    <row r="24" spans="1:15" ht="30" customHeight="1">
      <c r="A24" s="294" t="s">
        <v>434</v>
      </c>
      <c r="B24" s="272">
        <v>1900</v>
      </c>
      <c r="C24" s="352">
        <v>0</v>
      </c>
      <c r="D24" s="273"/>
      <c r="E24" s="35"/>
      <c r="F24" s="275">
        <v>0</v>
      </c>
      <c r="G24" s="35"/>
      <c r="H24" s="35"/>
      <c r="I24" s="353">
        <v>0</v>
      </c>
      <c r="J24" s="35"/>
      <c r="K24" s="35"/>
      <c r="L24" s="35"/>
      <c r="M24" s="276"/>
      <c r="N24" s="276"/>
      <c r="O24" s="276"/>
    </row>
    <row r="25" spans="1:15" ht="30" customHeight="1">
      <c r="A25" s="287" t="s">
        <v>435</v>
      </c>
      <c r="B25" s="272">
        <v>1121</v>
      </c>
      <c r="C25" s="352">
        <v>0</v>
      </c>
      <c r="D25" s="273"/>
      <c r="E25" s="35"/>
      <c r="F25" s="275">
        <v>0</v>
      </c>
      <c r="G25" s="35"/>
      <c r="H25" s="35"/>
      <c r="I25" s="353">
        <v>1004.3</v>
      </c>
      <c r="J25" s="35"/>
      <c r="K25" s="35"/>
      <c r="L25" s="35"/>
      <c r="M25" s="276"/>
      <c r="N25" s="276"/>
      <c r="O25" s="276"/>
    </row>
    <row r="26" spans="1:15" ht="30" customHeight="1">
      <c r="A26" s="294" t="s">
        <v>436</v>
      </c>
      <c r="B26" s="272">
        <v>5044.4</v>
      </c>
      <c r="C26" s="352">
        <v>0</v>
      </c>
      <c r="D26" s="273"/>
      <c r="E26" s="35"/>
      <c r="F26" s="293">
        <v>1676.8</v>
      </c>
      <c r="G26" s="355"/>
      <c r="H26" s="35"/>
      <c r="I26" s="353">
        <v>1847.3</v>
      </c>
      <c r="J26" s="35"/>
      <c r="K26" s="35"/>
      <c r="L26" s="35"/>
      <c r="M26" s="276"/>
      <c r="N26" s="276"/>
      <c r="O26" s="276"/>
    </row>
    <row r="27" spans="1:15" ht="30" customHeight="1">
      <c r="A27" s="287" t="s">
        <v>437</v>
      </c>
      <c r="B27" s="272">
        <v>11210</v>
      </c>
      <c r="C27" s="352">
        <v>0</v>
      </c>
      <c r="D27" s="273"/>
      <c r="E27" s="35"/>
      <c r="F27" s="275">
        <v>0</v>
      </c>
      <c r="G27" s="35"/>
      <c r="H27" s="35"/>
      <c r="I27" s="353">
        <v>990.8</v>
      </c>
      <c r="J27" s="35"/>
      <c r="K27" s="35"/>
      <c r="L27" s="35"/>
      <c r="M27" s="276"/>
      <c r="N27" s="276"/>
      <c r="O27" s="276"/>
    </row>
    <row r="28" spans="1:15" ht="30" customHeight="1">
      <c r="A28" s="294" t="s">
        <v>438</v>
      </c>
      <c r="B28" s="356">
        <v>2589.5</v>
      </c>
      <c r="C28" s="352">
        <v>0</v>
      </c>
      <c r="D28" s="357"/>
      <c r="E28" s="46"/>
      <c r="F28" s="358">
        <v>0</v>
      </c>
      <c r="G28" s="46"/>
      <c r="H28" s="46"/>
      <c r="I28" s="353">
        <v>0</v>
      </c>
      <c r="J28" s="46"/>
      <c r="K28" s="46"/>
      <c r="L28" s="46"/>
      <c r="M28" s="276"/>
      <c r="N28" s="276"/>
      <c r="O28" s="276"/>
    </row>
    <row r="29" spans="1:15" ht="30" customHeight="1">
      <c r="A29" s="299" t="s">
        <v>101</v>
      </c>
      <c r="B29" s="359">
        <f>SUM(B14:B28)</f>
        <v>98559.9</v>
      </c>
      <c r="C29" s="360">
        <v>0</v>
      </c>
      <c r="D29" s="361"/>
      <c r="E29" s="301"/>
      <c r="F29" s="362">
        <f>SUM(F14:F28)</f>
        <v>5371.8</v>
      </c>
      <c r="G29" s="301"/>
      <c r="H29" s="301"/>
      <c r="I29" s="363">
        <f>SUM(I14:I28)</f>
        <v>9123.76</v>
      </c>
      <c r="J29" s="301"/>
      <c r="K29" s="301"/>
      <c r="L29" s="301"/>
      <c r="M29" s="276"/>
      <c r="N29" s="276"/>
      <c r="O29" s="276"/>
    </row>
    <row r="30" ht="16.5" customHeight="1"/>
    <row r="31" ht="16.5" customHeight="1"/>
    <row r="35" ht="14.25"/>
    <row r="36" ht="12.75">
      <c r="A36" t="s">
        <v>317</v>
      </c>
    </row>
    <row r="37" ht="14.25"/>
    <row r="38" ht="14.25"/>
    <row r="39" ht="14.25"/>
  </sheetData>
  <sheetProtection selectLockedCells="1" selectUnlockedCells="1"/>
  <mergeCells count="6">
    <mergeCell ref="A2:L2"/>
    <mergeCell ref="A12:A13"/>
    <mergeCell ref="B12:C12"/>
    <mergeCell ref="D12:F12"/>
    <mergeCell ref="G12:I12"/>
    <mergeCell ref="J12:L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3.xml><?xml version="1.0" encoding="utf-8"?>
<worksheet xmlns="http://schemas.openxmlformats.org/spreadsheetml/2006/main" xmlns:r="http://schemas.openxmlformats.org/officeDocument/2006/relationships">
  <dimension ref="A1:K36"/>
  <sheetViews>
    <sheetView zoomScale="78" zoomScaleNormal="78" workbookViewId="0" topLeftCell="A1">
      <selection activeCell="A1" sqref="A1"/>
    </sheetView>
  </sheetViews>
  <sheetFormatPr defaultColWidth="11.421875" defaultRowHeight="12.75"/>
  <cols>
    <col min="1" max="1" width="46.00390625" style="0" customWidth="1"/>
    <col min="2" max="2" width="13.140625" style="0" customWidth="1"/>
    <col min="3" max="7" width="9.00390625" style="0" customWidth="1"/>
    <col min="8" max="8" width="14.00390625" style="0" customWidth="1"/>
    <col min="9" max="11" width="9.00390625" style="0" customWidth="1"/>
  </cols>
  <sheetData>
    <row r="1" spans="1:11" s="39" customFormat="1" ht="82.5" customHeight="1">
      <c r="A1" s="192"/>
      <c r="B1" s="192"/>
      <c r="C1" s="192"/>
      <c r="D1" s="192"/>
      <c r="E1" s="192"/>
      <c r="F1" s="192"/>
      <c r="G1" s="192"/>
      <c r="H1" s="192"/>
      <c r="I1" s="192"/>
      <c r="J1" s="192"/>
      <c r="K1" s="192"/>
    </row>
    <row r="2" spans="1:11" ht="45" customHeight="1">
      <c r="A2" s="193" t="s">
        <v>439</v>
      </c>
      <c r="B2" s="193"/>
      <c r="C2" s="193"/>
      <c r="D2" s="193"/>
      <c r="E2" s="193"/>
      <c r="F2" s="193"/>
      <c r="G2" s="193"/>
      <c r="H2" s="193"/>
      <c r="I2" s="193"/>
      <c r="J2" s="193"/>
      <c r="K2" s="193"/>
    </row>
    <row r="3" spans="1:4" ht="16.5" customHeight="1">
      <c r="A3" s="18"/>
      <c r="B3" s="14"/>
      <c r="C3" s="14"/>
      <c r="D3" s="14"/>
    </row>
    <row r="4" spans="1:4" ht="16.5" customHeight="1">
      <c r="A4" s="269" t="s">
        <v>386</v>
      </c>
      <c r="B4" s="283"/>
      <c r="C4" s="283"/>
      <c r="D4" s="283"/>
    </row>
    <row r="5" spans="1:4" ht="16.5" customHeight="1">
      <c r="A5" s="33"/>
      <c r="B5" s="14"/>
      <c r="C5" s="14"/>
      <c r="D5" s="228"/>
    </row>
    <row r="6" spans="1:4" ht="16.5" customHeight="1">
      <c r="A6" s="269" t="s">
        <v>374</v>
      </c>
      <c r="B6" s="268"/>
      <c r="C6" s="268"/>
      <c r="D6" s="268"/>
    </row>
    <row r="7" spans="1:4" ht="16.5" customHeight="1">
      <c r="A7" s="78"/>
      <c r="B7" s="268"/>
      <c r="C7" s="268"/>
      <c r="D7" s="268"/>
    </row>
    <row r="8" spans="1:4" ht="16.5" customHeight="1">
      <c r="A8" s="269" t="s">
        <v>375</v>
      </c>
      <c r="B8" s="268"/>
      <c r="C8" s="268"/>
      <c r="D8" s="268"/>
    </row>
    <row r="9" spans="1:4" ht="16.5" customHeight="1">
      <c r="A9" s="269" t="s">
        <v>376</v>
      </c>
      <c r="B9" s="268"/>
      <c r="C9" s="268"/>
      <c r="D9" s="268"/>
    </row>
    <row r="10" ht="16.5" customHeight="1">
      <c r="A10" s="269" t="s">
        <v>377</v>
      </c>
    </row>
    <row r="11" ht="16.5" customHeight="1"/>
    <row r="12" spans="1:11" ht="16.5" customHeight="1">
      <c r="A12" s="351" t="s">
        <v>37</v>
      </c>
      <c r="B12" s="286">
        <v>2016</v>
      </c>
      <c r="C12" s="286"/>
      <c r="D12" s="286">
        <v>2017</v>
      </c>
      <c r="E12" s="286"/>
      <c r="F12" s="286">
        <v>2018</v>
      </c>
      <c r="G12" s="286"/>
      <c r="H12" s="286"/>
      <c r="I12" s="286">
        <v>2019</v>
      </c>
      <c r="J12" s="286"/>
      <c r="K12" s="286"/>
    </row>
    <row r="13" spans="1:11" ht="16.5" customHeight="1">
      <c r="A13" s="351"/>
      <c r="B13" s="351" t="s">
        <v>379</v>
      </c>
      <c r="C13" s="351" t="s">
        <v>380</v>
      </c>
      <c r="D13" s="286" t="s">
        <v>379</v>
      </c>
      <c r="E13" s="286" t="s">
        <v>380</v>
      </c>
      <c r="F13" s="286" t="s">
        <v>379</v>
      </c>
      <c r="G13" s="286" t="s">
        <v>381</v>
      </c>
      <c r="H13" s="286" t="s">
        <v>380</v>
      </c>
      <c r="I13" s="286" t="s">
        <v>379</v>
      </c>
      <c r="J13" s="286" t="s">
        <v>381</v>
      </c>
      <c r="K13" s="286" t="s">
        <v>380</v>
      </c>
    </row>
    <row r="14" spans="1:11" ht="16.5" customHeight="1">
      <c r="A14" s="287" t="s">
        <v>424</v>
      </c>
      <c r="B14" s="272">
        <v>1200</v>
      </c>
      <c r="C14" s="352">
        <v>0</v>
      </c>
      <c r="D14" s="273"/>
      <c r="E14" s="35"/>
      <c r="F14" s="275">
        <v>0</v>
      </c>
      <c r="G14" s="35"/>
      <c r="H14" s="353">
        <v>0</v>
      </c>
      <c r="I14" s="35"/>
      <c r="J14" s="35"/>
      <c r="K14" s="35"/>
    </row>
    <row r="15" spans="1:11" ht="16.5" customHeight="1">
      <c r="A15" s="287" t="s">
        <v>425</v>
      </c>
      <c r="B15" s="272">
        <v>2100.6</v>
      </c>
      <c r="C15" s="352">
        <v>0</v>
      </c>
      <c r="D15" s="273"/>
      <c r="E15" s="35"/>
      <c r="F15" s="275">
        <v>0</v>
      </c>
      <c r="G15" s="35"/>
      <c r="H15" s="353">
        <v>0</v>
      </c>
      <c r="I15" s="35"/>
      <c r="J15" s="35"/>
      <c r="K15" s="35"/>
    </row>
    <row r="16" spans="1:11" ht="16.5" customHeight="1">
      <c r="A16" s="287" t="s">
        <v>426</v>
      </c>
      <c r="B16" s="272">
        <v>10200</v>
      </c>
      <c r="C16" s="352">
        <v>0</v>
      </c>
      <c r="D16" s="273"/>
      <c r="E16" s="35"/>
      <c r="F16" s="275">
        <v>0</v>
      </c>
      <c r="G16" s="35"/>
      <c r="H16" s="353">
        <v>0</v>
      </c>
      <c r="I16" s="35"/>
      <c r="J16" s="35"/>
      <c r="K16" s="35"/>
    </row>
    <row r="17" spans="1:11" ht="16.5" customHeight="1">
      <c r="A17" s="287" t="s">
        <v>427</v>
      </c>
      <c r="B17" s="272">
        <v>228</v>
      </c>
      <c r="C17" s="352">
        <v>0</v>
      </c>
      <c r="D17" s="273"/>
      <c r="E17" s="35"/>
      <c r="F17" s="275">
        <v>0</v>
      </c>
      <c r="G17" s="35"/>
      <c r="H17" s="353">
        <v>0</v>
      </c>
      <c r="I17" s="35"/>
      <c r="J17" s="35"/>
      <c r="K17" s="35"/>
    </row>
    <row r="18" spans="1:11" ht="16.5" customHeight="1">
      <c r="A18" s="287" t="s">
        <v>428</v>
      </c>
      <c r="B18" s="272">
        <v>500</v>
      </c>
      <c r="C18" s="352">
        <v>0</v>
      </c>
      <c r="D18" s="273"/>
      <c r="E18" s="35"/>
      <c r="F18" s="275">
        <v>0</v>
      </c>
      <c r="G18" s="35"/>
      <c r="H18" s="353">
        <v>0</v>
      </c>
      <c r="I18" s="35"/>
      <c r="J18" s="35"/>
      <c r="K18" s="35"/>
    </row>
    <row r="19" spans="1:11" s="369" customFormat="1" ht="39" customHeight="1">
      <c r="A19" s="294" t="s">
        <v>429</v>
      </c>
      <c r="B19" s="364">
        <v>9000</v>
      </c>
      <c r="C19" s="352">
        <v>0</v>
      </c>
      <c r="D19" s="365"/>
      <c r="E19" s="366"/>
      <c r="F19" s="367">
        <v>0</v>
      </c>
      <c r="G19" s="366"/>
      <c r="H19" s="368">
        <v>0</v>
      </c>
      <c r="I19" s="366"/>
      <c r="J19" s="366"/>
      <c r="K19" s="366"/>
    </row>
    <row r="20" spans="1:11" s="369" customFormat="1" ht="39" customHeight="1">
      <c r="A20" s="294" t="s">
        <v>430</v>
      </c>
      <c r="B20" s="364">
        <v>13500</v>
      </c>
      <c r="C20" s="352">
        <v>0</v>
      </c>
      <c r="D20" s="365"/>
      <c r="E20" s="366"/>
      <c r="F20" s="367">
        <v>0</v>
      </c>
      <c r="G20" s="366"/>
      <c r="H20" s="368">
        <v>1564.52</v>
      </c>
      <c r="I20" s="366"/>
      <c r="J20" s="366"/>
      <c r="K20" s="366"/>
    </row>
    <row r="21" spans="1:11" s="369" customFormat="1" ht="39" customHeight="1">
      <c r="A21" s="294" t="s">
        <v>431</v>
      </c>
      <c r="B21" s="364">
        <v>37500</v>
      </c>
      <c r="C21" s="352">
        <v>0</v>
      </c>
      <c r="D21" s="365"/>
      <c r="E21" s="366"/>
      <c r="F21" s="367">
        <v>0</v>
      </c>
      <c r="G21" s="366"/>
      <c r="H21" s="368">
        <v>0</v>
      </c>
      <c r="I21" s="366"/>
      <c r="J21" s="366"/>
      <c r="K21" s="366"/>
    </row>
    <row r="22" spans="1:11" s="369" customFormat="1" ht="27.75" customHeight="1">
      <c r="A22" s="294" t="s">
        <v>432</v>
      </c>
      <c r="B22" s="364">
        <v>570</v>
      </c>
      <c r="C22" s="352">
        <v>0</v>
      </c>
      <c r="D22" s="365"/>
      <c r="E22" s="366"/>
      <c r="F22" s="367">
        <v>0</v>
      </c>
      <c r="G22" s="366"/>
      <c r="H22" s="368">
        <v>0</v>
      </c>
      <c r="I22" s="366"/>
      <c r="J22" s="366"/>
      <c r="K22" s="366"/>
    </row>
    <row r="23" spans="1:11" ht="16.5" customHeight="1">
      <c r="A23" s="287" t="s">
        <v>433</v>
      </c>
      <c r="B23" s="272">
        <v>855</v>
      </c>
      <c r="C23" s="352">
        <v>0</v>
      </c>
      <c r="D23" s="273"/>
      <c r="E23" s="35"/>
      <c r="F23" s="275">
        <v>0</v>
      </c>
      <c r="G23" s="35"/>
      <c r="H23" s="353">
        <v>0</v>
      </c>
      <c r="I23" s="35"/>
      <c r="J23" s="35"/>
      <c r="K23" s="35"/>
    </row>
    <row r="24" spans="1:11" s="369" customFormat="1" ht="29.25" customHeight="1">
      <c r="A24" s="294" t="s">
        <v>434</v>
      </c>
      <c r="B24" s="364">
        <v>2375</v>
      </c>
      <c r="C24" s="352">
        <v>0</v>
      </c>
      <c r="D24" s="365"/>
      <c r="E24" s="366"/>
      <c r="F24" s="367">
        <v>0</v>
      </c>
      <c r="G24" s="366"/>
      <c r="H24" s="368">
        <v>0</v>
      </c>
      <c r="I24" s="366"/>
      <c r="J24" s="366"/>
      <c r="K24" s="366"/>
    </row>
    <row r="25" spans="1:11" ht="16.5" customHeight="1">
      <c r="A25" s="287" t="s">
        <v>440</v>
      </c>
      <c r="B25" s="272">
        <v>2690.4</v>
      </c>
      <c r="C25" s="352">
        <v>0</v>
      </c>
      <c r="D25" s="273"/>
      <c r="E25" s="35"/>
      <c r="F25" s="275">
        <v>0</v>
      </c>
      <c r="G25" s="35"/>
      <c r="H25" s="353">
        <v>0</v>
      </c>
      <c r="I25" s="35"/>
      <c r="J25" s="35"/>
      <c r="K25" s="35"/>
    </row>
    <row r="26" spans="1:11" s="369" customFormat="1" ht="32.25" customHeight="1">
      <c r="A26" s="294" t="s">
        <v>436</v>
      </c>
      <c r="B26" s="364">
        <v>8071.02</v>
      </c>
      <c r="C26" s="352">
        <v>0</v>
      </c>
      <c r="D26" s="365"/>
      <c r="E26" s="366"/>
      <c r="F26" s="367">
        <v>0</v>
      </c>
      <c r="G26" s="366"/>
      <c r="H26" s="368">
        <v>2556.5</v>
      </c>
      <c r="I26" s="366"/>
      <c r="J26" s="366"/>
      <c r="K26" s="366"/>
    </row>
    <row r="27" spans="1:11" ht="16.5" customHeight="1">
      <c r="A27" s="287" t="s">
        <v>437</v>
      </c>
      <c r="B27" s="272">
        <v>11210</v>
      </c>
      <c r="C27" s="352">
        <v>0</v>
      </c>
      <c r="D27" s="273"/>
      <c r="E27" s="35"/>
      <c r="F27" s="275">
        <v>0</v>
      </c>
      <c r="G27" s="35"/>
      <c r="H27" s="353">
        <v>442.5</v>
      </c>
      <c r="I27" s="35"/>
      <c r="J27" s="35"/>
      <c r="K27" s="35"/>
    </row>
    <row r="28" spans="1:11" ht="18" customHeight="1">
      <c r="A28" s="287" t="s">
        <v>441</v>
      </c>
      <c r="B28" s="272">
        <v>0</v>
      </c>
      <c r="C28" s="352">
        <v>0</v>
      </c>
      <c r="D28" s="273"/>
      <c r="E28" s="35"/>
      <c r="F28" s="275">
        <v>0</v>
      </c>
      <c r="G28" s="35"/>
      <c r="H28" s="353">
        <v>0</v>
      </c>
      <c r="I28" s="35"/>
      <c r="J28" s="35"/>
      <c r="K28" s="35"/>
    </row>
    <row r="29" spans="1:11" ht="28.5" customHeight="1">
      <c r="A29" s="294" t="s">
        <v>442</v>
      </c>
      <c r="B29" s="272">
        <v>0</v>
      </c>
      <c r="C29" s="352">
        <v>0</v>
      </c>
      <c r="D29" s="273"/>
      <c r="E29" s="35"/>
      <c r="F29" s="275">
        <v>0</v>
      </c>
      <c r="G29" s="35"/>
      <c r="H29" s="353">
        <v>0</v>
      </c>
      <c r="I29" s="35"/>
      <c r="J29" s="35"/>
      <c r="K29" s="35"/>
    </row>
    <row r="30" spans="1:11" ht="16.5" customHeight="1">
      <c r="A30" s="299" t="s">
        <v>101</v>
      </c>
      <c r="B30" s="278">
        <f>SUM(B14:B29)</f>
        <v>100000.02</v>
      </c>
      <c r="C30" s="370">
        <v>0</v>
      </c>
      <c r="D30" s="371"/>
      <c r="E30" s="279"/>
      <c r="F30" s="280">
        <v>0</v>
      </c>
      <c r="G30" s="279"/>
      <c r="H30" s="363">
        <f>SUM(H14:H29)</f>
        <v>4563.52</v>
      </c>
      <c r="I30" s="279"/>
      <c r="J30" s="279"/>
      <c r="K30" s="279"/>
    </row>
    <row r="31" ht="27.75" customHeight="1"/>
    <row r="32" ht="16.5" customHeight="1"/>
    <row r="33" ht="16.5" customHeight="1"/>
    <row r="34" ht="16.5" customHeight="1"/>
    <row r="35" ht="16.5" customHeight="1"/>
    <row r="36" ht="16.5" customHeight="1">
      <c r="A36" t="s">
        <v>317</v>
      </c>
    </row>
  </sheetData>
  <sheetProtection selectLockedCells="1" selectUnlockedCells="1"/>
  <mergeCells count="6">
    <mergeCell ref="A2:K2"/>
    <mergeCell ref="A12:A13"/>
    <mergeCell ref="B12:C12"/>
    <mergeCell ref="D12:E12"/>
    <mergeCell ref="F12:H12"/>
    <mergeCell ref="I12:K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4.xml><?xml version="1.0" encoding="utf-8"?>
<worksheet xmlns="http://schemas.openxmlformats.org/spreadsheetml/2006/main" xmlns:r="http://schemas.openxmlformats.org/officeDocument/2006/relationships">
  <dimension ref="A1:I36"/>
  <sheetViews>
    <sheetView zoomScale="78" zoomScaleNormal="78" workbookViewId="0" topLeftCell="A1">
      <selection activeCell="A1" sqref="A1"/>
    </sheetView>
  </sheetViews>
  <sheetFormatPr defaultColWidth="11.421875" defaultRowHeight="12.75"/>
  <cols>
    <col min="1" max="1" width="46.00390625" style="0" customWidth="1"/>
    <col min="2" max="2" width="16.00390625" style="0" customWidth="1"/>
    <col min="3" max="3" width="11.00390625" style="0" customWidth="1"/>
    <col min="4" max="4" width="13.00390625" style="0" customWidth="1"/>
    <col min="5" max="5" width="9.00390625" style="0" customWidth="1"/>
    <col min="6" max="6" width="11.8515625" style="0" customWidth="1"/>
    <col min="7" max="9" width="9.00390625" style="0" customWidth="1"/>
  </cols>
  <sheetData>
    <row r="1" spans="1:9" s="39" customFormat="1" ht="84" customHeight="1">
      <c r="A1" s="192"/>
      <c r="B1" s="192"/>
      <c r="C1" s="192"/>
      <c r="D1" s="192"/>
      <c r="E1" s="192"/>
      <c r="F1" s="192"/>
      <c r="G1" s="192"/>
      <c r="H1" s="192"/>
      <c r="I1" s="192"/>
    </row>
    <row r="2" spans="1:9" ht="45" customHeight="1">
      <c r="A2" s="193" t="s">
        <v>443</v>
      </c>
      <c r="B2" s="193"/>
      <c r="C2" s="193"/>
      <c r="D2" s="193"/>
      <c r="E2" s="193"/>
      <c r="F2" s="193"/>
      <c r="G2" s="193"/>
      <c r="H2" s="193"/>
      <c r="I2" s="193"/>
    </row>
    <row r="3" spans="1:5" ht="16.5" customHeight="1">
      <c r="A3" s="18"/>
      <c r="B3" s="14"/>
      <c r="C3" s="14"/>
      <c r="D3" s="14"/>
      <c r="E3" s="14"/>
    </row>
    <row r="4" spans="1:5" ht="16.5" customHeight="1">
      <c r="A4" s="269" t="s">
        <v>386</v>
      </c>
      <c r="B4" s="283"/>
      <c r="C4" s="283"/>
      <c r="D4" s="283"/>
      <c r="E4" s="283"/>
    </row>
    <row r="5" spans="1:8" ht="16.5" customHeight="1">
      <c r="A5" s="33"/>
      <c r="B5" s="14"/>
      <c r="C5" s="31"/>
      <c r="D5" s="228"/>
      <c r="E5" s="31"/>
      <c r="F5" s="39"/>
      <c r="G5" s="39"/>
      <c r="H5" s="39"/>
    </row>
    <row r="6" spans="1:5" ht="16.5" customHeight="1">
      <c r="A6" s="269" t="s">
        <v>374</v>
      </c>
      <c r="B6" s="268"/>
      <c r="C6" s="268"/>
      <c r="D6" s="268"/>
      <c r="E6" s="268"/>
    </row>
    <row r="7" spans="1:5" ht="16.5" customHeight="1">
      <c r="A7" s="78"/>
      <c r="B7" s="268"/>
      <c r="C7" s="268"/>
      <c r="D7" s="268"/>
      <c r="E7" s="268"/>
    </row>
    <row r="8" spans="1:5" ht="16.5" customHeight="1">
      <c r="A8" s="269" t="s">
        <v>375</v>
      </c>
      <c r="B8" s="268"/>
      <c r="C8" s="268"/>
      <c r="D8" s="268"/>
      <c r="E8" s="268"/>
    </row>
    <row r="9" spans="1:5" ht="16.5" customHeight="1">
      <c r="A9" s="269" t="s">
        <v>376</v>
      </c>
      <c r="B9" s="268"/>
      <c r="C9" s="268"/>
      <c r="D9" s="268"/>
      <c r="E9" s="268"/>
    </row>
    <row r="10" ht="16.5" customHeight="1">
      <c r="A10" s="269" t="s">
        <v>377</v>
      </c>
    </row>
    <row r="11" spans="1:9" ht="16.5" customHeight="1">
      <c r="A11" s="270" t="s">
        <v>444</v>
      </c>
      <c r="B11" s="43">
        <v>2016</v>
      </c>
      <c r="C11" s="43"/>
      <c r="D11" s="43">
        <v>2017</v>
      </c>
      <c r="E11" s="43"/>
      <c r="F11" s="43"/>
      <c r="G11" s="43">
        <v>2018</v>
      </c>
      <c r="H11" s="43"/>
      <c r="I11" s="43"/>
    </row>
    <row r="12" spans="1:9" ht="16.5" customHeight="1">
      <c r="A12" s="270"/>
      <c r="B12" s="270" t="s">
        <v>379</v>
      </c>
      <c r="C12" s="270" t="s">
        <v>380</v>
      </c>
      <c r="D12" s="43" t="s">
        <v>379</v>
      </c>
      <c r="E12" s="43" t="s">
        <v>381</v>
      </c>
      <c r="F12" s="270" t="s">
        <v>380</v>
      </c>
      <c r="G12" s="43" t="s">
        <v>379</v>
      </c>
      <c r="H12" s="43" t="s">
        <v>381</v>
      </c>
      <c r="I12" s="43" t="s">
        <v>380</v>
      </c>
    </row>
    <row r="13" spans="1:9" ht="16.5" customHeight="1">
      <c r="A13" s="372" t="s">
        <v>445</v>
      </c>
      <c r="B13" s="373">
        <v>39000</v>
      </c>
      <c r="C13" s="374">
        <v>0</v>
      </c>
      <c r="D13" s="46"/>
      <c r="E13" s="46"/>
      <c r="F13" s="375">
        <v>6687.04</v>
      </c>
      <c r="G13" s="273"/>
      <c r="H13" s="35"/>
      <c r="I13" s="376">
        <v>18</v>
      </c>
    </row>
    <row r="14" spans="1:9" ht="16.5" customHeight="1">
      <c r="A14" s="372" t="s">
        <v>446</v>
      </c>
      <c r="B14" s="377">
        <v>22050</v>
      </c>
      <c r="C14" s="374">
        <v>0</v>
      </c>
      <c r="D14" s="46"/>
      <c r="E14" s="46"/>
      <c r="F14" s="375">
        <v>3199.5</v>
      </c>
      <c r="G14" s="273"/>
      <c r="H14" s="35"/>
      <c r="I14" s="376">
        <v>0</v>
      </c>
    </row>
    <row r="15" spans="1:9" ht="16.5" customHeight="1">
      <c r="A15" s="378" t="s">
        <v>447</v>
      </c>
      <c r="B15" s="379"/>
      <c r="C15" s="374"/>
      <c r="D15" s="46"/>
      <c r="E15" s="46"/>
      <c r="F15" s="287"/>
      <c r="G15" s="273"/>
      <c r="H15" s="35"/>
      <c r="I15" s="376">
        <v>0</v>
      </c>
    </row>
    <row r="16" spans="1:9" ht="16.5" customHeight="1">
      <c r="A16" s="372" t="s">
        <v>448</v>
      </c>
      <c r="B16" s="377">
        <v>42400</v>
      </c>
      <c r="C16" s="374">
        <v>0</v>
      </c>
      <c r="D16" s="46"/>
      <c r="E16" s="46"/>
      <c r="F16" s="287"/>
      <c r="G16" s="273"/>
      <c r="H16" s="35"/>
      <c r="I16" s="376">
        <v>0</v>
      </c>
    </row>
    <row r="17" spans="1:9" ht="16.5" customHeight="1">
      <c r="A17" s="372" t="s">
        <v>449</v>
      </c>
      <c r="B17" s="377">
        <v>4000</v>
      </c>
      <c r="C17" s="374">
        <v>0</v>
      </c>
      <c r="D17" s="46"/>
      <c r="E17" s="46"/>
      <c r="F17" s="287"/>
      <c r="G17" s="273"/>
      <c r="H17" s="35"/>
      <c r="I17" s="376">
        <v>0</v>
      </c>
    </row>
    <row r="18" spans="1:9" ht="16.5" customHeight="1">
      <c r="A18" s="372"/>
      <c r="B18" s="377"/>
      <c r="C18" s="374"/>
      <c r="D18" s="46"/>
      <c r="E18" s="46"/>
      <c r="F18" s="287"/>
      <c r="G18" s="273"/>
      <c r="H18" s="35"/>
      <c r="I18" s="376">
        <v>0</v>
      </c>
    </row>
    <row r="19" spans="1:9" ht="27.75" customHeight="1">
      <c r="A19" s="378" t="s">
        <v>450</v>
      </c>
      <c r="B19" s="379"/>
      <c r="C19" s="374"/>
      <c r="D19" s="46"/>
      <c r="E19" s="46"/>
      <c r="F19" s="287"/>
      <c r="G19" s="273"/>
      <c r="H19" s="35"/>
      <c r="I19" s="376">
        <v>0</v>
      </c>
    </row>
    <row r="20" spans="1:9" ht="16.5" customHeight="1">
      <c r="A20" s="380" t="s">
        <v>451</v>
      </c>
      <c r="B20" s="377">
        <v>2550</v>
      </c>
      <c r="C20" s="374">
        <v>0</v>
      </c>
      <c r="D20" s="46"/>
      <c r="E20" s="46"/>
      <c r="F20" s="287"/>
      <c r="G20" s="273"/>
      <c r="H20" s="35"/>
      <c r="I20" s="376">
        <v>0</v>
      </c>
    </row>
    <row r="21" spans="1:9" ht="16.5" customHeight="1">
      <c r="A21" s="380"/>
      <c r="B21" s="377"/>
      <c r="C21" s="374"/>
      <c r="D21" s="46"/>
      <c r="E21" s="46"/>
      <c r="F21" s="287"/>
      <c r="G21" s="273"/>
      <c r="H21" s="35"/>
      <c r="I21" s="376">
        <v>0</v>
      </c>
    </row>
    <row r="22" spans="1:9" ht="16.5" customHeight="1">
      <c r="A22" s="381" t="s">
        <v>101</v>
      </c>
      <c r="B22" s="382">
        <v>110000</v>
      </c>
      <c r="C22" s="383">
        <v>0</v>
      </c>
      <c r="D22" s="384"/>
      <c r="E22" s="384"/>
      <c r="F22" s="385">
        <f>SUM(F13:F21)</f>
        <v>9886.54</v>
      </c>
      <c r="G22" s="386"/>
      <c r="H22" s="332"/>
      <c r="I22" s="387">
        <f>SUM(I13:I21)</f>
        <v>18</v>
      </c>
    </row>
    <row r="35" ht="14.25"/>
    <row r="36" ht="12.75">
      <c r="A36" t="s">
        <v>317</v>
      </c>
    </row>
    <row r="37" ht="14.25"/>
    <row r="38" ht="14.25"/>
    <row r="39" ht="14.25"/>
  </sheetData>
  <sheetProtection selectLockedCells="1" selectUnlockedCells="1"/>
  <mergeCells count="5">
    <mergeCell ref="A2:I2"/>
    <mergeCell ref="A11:A12"/>
    <mergeCell ref="B11:C11"/>
    <mergeCell ref="D11:F11"/>
    <mergeCell ref="G11:I1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5.xml><?xml version="1.0" encoding="utf-8"?>
<worksheet xmlns="http://schemas.openxmlformats.org/spreadsheetml/2006/main" xmlns:r="http://schemas.openxmlformats.org/officeDocument/2006/relationships">
  <dimension ref="A1:E30"/>
  <sheetViews>
    <sheetView zoomScale="78" zoomScaleNormal="78" workbookViewId="0" topLeftCell="A1">
      <selection activeCell="A1" sqref="A1"/>
    </sheetView>
  </sheetViews>
  <sheetFormatPr defaultColWidth="11.421875" defaultRowHeight="12.75"/>
  <cols>
    <col min="1" max="1" width="46.00390625" style="0" customWidth="1"/>
    <col min="2" max="2" width="13.140625" style="0" customWidth="1"/>
    <col min="3" max="3" width="13.8515625" style="0" customWidth="1"/>
    <col min="4" max="4" width="11.140625" style="0" customWidth="1"/>
    <col min="5" max="5" width="16.140625" style="0" customWidth="1"/>
  </cols>
  <sheetData>
    <row r="1" spans="1:5" s="39" customFormat="1" ht="112.5" customHeight="1">
      <c r="A1" s="192"/>
      <c r="B1" s="192"/>
      <c r="C1" s="192"/>
      <c r="D1" s="192"/>
      <c r="E1" s="192"/>
    </row>
    <row r="2" spans="1:5" ht="45" customHeight="1">
      <c r="A2" s="193" t="s">
        <v>452</v>
      </c>
      <c r="B2" s="193"/>
      <c r="C2" s="193"/>
      <c r="D2" s="193"/>
      <c r="E2" s="193"/>
    </row>
    <row r="3" spans="1:4" ht="16.5" customHeight="1">
      <c r="A3" s="18"/>
      <c r="B3" s="14"/>
      <c r="C3" s="14"/>
      <c r="D3" s="14"/>
    </row>
    <row r="4" spans="1:4" ht="16.5" customHeight="1">
      <c r="A4" s="269" t="s">
        <v>386</v>
      </c>
      <c r="B4" s="283"/>
      <c r="C4" s="283"/>
      <c r="D4" s="283"/>
    </row>
    <row r="5" spans="1:4" ht="16.5" customHeight="1">
      <c r="A5" s="33"/>
      <c r="B5" s="14"/>
      <c r="C5" s="14"/>
      <c r="D5" s="228"/>
    </row>
    <row r="6" spans="1:4" ht="16.5" customHeight="1">
      <c r="A6" s="269" t="s">
        <v>374</v>
      </c>
      <c r="B6" s="268"/>
      <c r="C6" s="268"/>
      <c r="D6" s="268"/>
    </row>
    <row r="7" spans="1:4" ht="16.5" customHeight="1">
      <c r="A7" s="78"/>
      <c r="B7" s="268"/>
      <c r="C7" s="268"/>
      <c r="D7" s="268"/>
    </row>
    <row r="8" spans="1:4" ht="16.5" customHeight="1">
      <c r="A8" s="269" t="s">
        <v>375</v>
      </c>
      <c r="B8" s="268"/>
      <c r="C8" s="268"/>
      <c r="D8" s="268"/>
    </row>
    <row r="9" spans="1:4" ht="16.5" customHeight="1">
      <c r="A9" s="269" t="s">
        <v>376</v>
      </c>
      <c r="B9" s="268"/>
      <c r="C9" s="268"/>
      <c r="D9" s="268"/>
    </row>
    <row r="10" ht="16.5" customHeight="1">
      <c r="A10" s="269" t="s">
        <v>377</v>
      </c>
    </row>
    <row r="11" ht="16.5" customHeight="1"/>
    <row r="12" spans="1:5" ht="16.5" customHeight="1">
      <c r="A12" s="351" t="s">
        <v>37</v>
      </c>
      <c r="B12" s="286">
        <v>2017</v>
      </c>
      <c r="C12" s="286"/>
      <c r="D12" s="286">
        <v>2018</v>
      </c>
      <c r="E12" s="286"/>
    </row>
    <row r="13" spans="1:5" ht="16.5" customHeight="1">
      <c r="A13" s="351"/>
      <c r="B13" s="351" t="s">
        <v>379</v>
      </c>
      <c r="C13" s="351" t="s">
        <v>380</v>
      </c>
      <c r="D13" s="286" t="s">
        <v>379</v>
      </c>
      <c r="E13" s="286" t="s">
        <v>380</v>
      </c>
    </row>
    <row r="14" spans="1:5" ht="16.5" customHeight="1">
      <c r="A14" s="287" t="s">
        <v>424</v>
      </c>
      <c r="B14" s="388">
        <v>3000</v>
      </c>
      <c r="C14" s="388">
        <v>0</v>
      </c>
      <c r="D14" s="389">
        <v>0</v>
      </c>
      <c r="E14" s="358">
        <f aca="true" t="shared" si="0" ref="E14:E20">SUM(D14:D14)</f>
        <v>0</v>
      </c>
    </row>
    <row r="15" spans="1:5" ht="16.5" customHeight="1">
      <c r="A15" s="287" t="s">
        <v>426</v>
      </c>
      <c r="B15" s="388">
        <v>5850</v>
      </c>
      <c r="C15" s="388">
        <v>0</v>
      </c>
      <c r="D15" s="389">
        <v>0</v>
      </c>
      <c r="E15" s="358">
        <f t="shared" si="0"/>
        <v>0</v>
      </c>
    </row>
    <row r="16" spans="1:5" ht="16.5" customHeight="1">
      <c r="A16" s="287" t="s">
        <v>425</v>
      </c>
      <c r="B16" s="388">
        <v>168</v>
      </c>
      <c r="C16" s="388">
        <v>0</v>
      </c>
      <c r="D16" s="389">
        <v>0</v>
      </c>
      <c r="E16" s="358">
        <f t="shared" si="0"/>
        <v>0</v>
      </c>
    </row>
    <row r="17" spans="1:5" ht="16.5" customHeight="1">
      <c r="A17" s="287" t="s">
        <v>453</v>
      </c>
      <c r="B17" s="388">
        <v>550</v>
      </c>
      <c r="C17" s="388">
        <v>0</v>
      </c>
      <c r="D17" s="389">
        <v>0</v>
      </c>
      <c r="E17" s="358">
        <f t="shared" si="0"/>
        <v>0</v>
      </c>
    </row>
    <row r="18" spans="1:5" ht="16.5" customHeight="1">
      <c r="A18" s="287" t="s">
        <v>454</v>
      </c>
      <c r="B18" s="388">
        <v>4500</v>
      </c>
      <c r="C18" s="388">
        <v>0</v>
      </c>
      <c r="D18" s="389">
        <v>0</v>
      </c>
      <c r="E18" s="358">
        <f t="shared" si="0"/>
        <v>0</v>
      </c>
    </row>
    <row r="19" spans="1:5" s="369" customFormat="1" ht="39" customHeight="1">
      <c r="A19" s="294" t="s">
        <v>455</v>
      </c>
      <c r="B19" s="390">
        <v>2240</v>
      </c>
      <c r="C19" s="388">
        <v>0</v>
      </c>
      <c r="D19" s="391">
        <v>0</v>
      </c>
      <c r="E19" s="392">
        <f t="shared" si="0"/>
        <v>0</v>
      </c>
    </row>
    <row r="20" spans="1:5" s="369" customFormat="1" ht="39" customHeight="1">
      <c r="A20" s="294" t="s">
        <v>456</v>
      </c>
      <c r="B20" s="390">
        <v>6000</v>
      </c>
      <c r="C20" s="388">
        <v>0</v>
      </c>
      <c r="D20" s="391">
        <v>0</v>
      </c>
      <c r="E20" s="392">
        <f t="shared" si="0"/>
        <v>0</v>
      </c>
    </row>
    <row r="21" spans="1:5" s="369" customFormat="1" ht="39" customHeight="1">
      <c r="A21" s="294" t="s">
        <v>457</v>
      </c>
      <c r="B21" s="390">
        <v>1344</v>
      </c>
      <c r="C21" s="388">
        <v>0</v>
      </c>
      <c r="D21" s="391">
        <v>0</v>
      </c>
      <c r="E21" s="392">
        <v>885</v>
      </c>
    </row>
    <row r="22" spans="1:5" s="369" customFormat="1" ht="27.75" customHeight="1">
      <c r="A22" s="294" t="s">
        <v>458</v>
      </c>
      <c r="B22" s="390">
        <v>6000</v>
      </c>
      <c r="C22" s="388">
        <v>0</v>
      </c>
      <c r="D22" s="391">
        <v>0</v>
      </c>
      <c r="E22" s="392">
        <v>1341.64</v>
      </c>
    </row>
    <row r="23" spans="1:5" ht="16.5" customHeight="1">
      <c r="A23" s="287" t="s">
        <v>459</v>
      </c>
      <c r="B23" s="388">
        <v>3360</v>
      </c>
      <c r="C23" s="388">
        <v>0</v>
      </c>
      <c r="D23" s="389">
        <v>0</v>
      </c>
      <c r="E23" s="358">
        <f>SUM(D23:D23)</f>
        <v>0</v>
      </c>
    </row>
    <row r="24" spans="1:5" s="369" customFormat="1" ht="29.25" customHeight="1">
      <c r="A24" s="294" t="s">
        <v>460</v>
      </c>
      <c r="B24" s="390">
        <v>18000</v>
      </c>
      <c r="C24" s="388">
        <v>0</v>
      </c>
      <c r="D24" s="391">
        <v>0</v>
      </c>
      <c r="E24" s="392">
        <v>1329.41</v>
      </c>
    </row>
    <row r="25" spans="1:5" ht="16.5" customHeight="1">
      <c r="A25" s="287" t="s">
        <v>461</v>
      </c>
      <c r="B25" s="388">
        <v>6048</v>
      </c>
      <c r="C25" s="388">
        <v>0</v>
      </c>
      <c r="D25" s="389">
        <v>0</v>
      </c>
      <c r="E25" s="358">
        <v>1639.5</v>
      </c>
    </row>
    <row r="26" spans="1:5" s="369" customFormat="1" ht="32.25" customHeight="1">
      <c r="A26" s="294" t="s">
        <v>462</v>
      </c>
      <c r="B26" s="390">
        <v>3200</v>
      </c>
      <c r="C26" s="388">
        <v>0</v>
      </c>
      <c r="D26" s="391">
        <v>0</v>
      </c>
      <c r="E26" s="392">
        <f>SUM(D26:D26)</f>
        <v>0</v>
      </c>
    </row>
    <row r="27" spans="1:5" ht="16.5" customHeight="1">
      <c r="A27" s="287" t="s">
        <v>463</v>
      </c>
      <c r="B27" s="388">
        <v>31500</v>
      </c>
      <c r="C27" s="388">
        <v>0</v>
      </c>
      <c r="D27" s="389">
        <v>0</v>
      </c>
      <c r="E27" s="358">
        <v>1433.84</v>
      </c>
    </row>
    <row r="28" spans="1:5" ht="18" customHeight="1">
      <c r="A28" s="287" t="s">
        <v>464</v>
      </c>
      <c r="B28" s="388">
        <v>2240</v>
      </c>
      <c r="C28" s="388">
        <v>0</v>
      </c>
      <c r="D28" s="389">
        <v>0</v>
      </c>
      <c r="E28" s="358">
        <f aca="true" t="shared" si="1" ref="E28:E29">SUM(D28:D28)</f>
        <v>0</v>
      </c>
    </row>
    <row r="29" spans="1:5" ht="28.5" customHeight="1">
      <c r="A29" s="294" t="s">
        <v>465</v>
      </c>
      <c r="B29" s="388">
        <v>6000</v>
      </c>
      <c r="C29" s="388">
        <v>0</v>
      </c>
      <c r="D29" s="389">
        <v>0</v>
      </c>
      <c r="E29" s="358">
        <f t="shared" si="1"/>
        <v>0</v>
      </c>
    </row>
    <row r="30" spans="1:5" ht="16.5" customHeight="1">
      <c r="A30" s="299" t="s">
        <v>101</v>
      </c>
      <c r="B30" s="393">
        <f>SUM(B14:B29)</f>
        <v>100000</v>
      </c>
      <c r="C30" s="393">
        <f>SUM(C14:C29)</f>
        <v>0</v>
      </c>
      <c r="D30" s="394">
        <f>SUM(D14:D29)</f>
        <v>0</v>
      </c>
      <c r="E30" s="395">
        <f>SUM(E14:E29)</f>
        <v>6629.39</v>
      </c>
    </row>
    <row r="31" ht="27.75" customHeight="1"/>
    <row r="32" ht="16.5" customHeight="1"/>
    <row r="33" ht="16.5" customHeight="1"/>
    <row r="34" ht="16.5" customHeight="1"/>
    <row r="35" ht="16.5" customHeight="1"/>
    <row r="36" ht="16.5" customHeight="1"/>
    <row r="37" ht="16.5" customHeight="1"/>
    <row r="38" ht="16.5" customHeight="1"/>
    <row r="39" ht="16.5" customHeight="1"/>
    <row r="40" ht="16.5" customHeight="1"/>
  </sheetData>
  <sheetProtection selectLockedCells="1" selectUnlockedCells="1"/>
  <mergeCells count="4">
    <mergeCell ref="A2:E2"/>
    <mergeCell ref="A12:A13"/>
    <mergeCell ref="B12:C12"/>
    <mergeCell ref="D12:E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36.xml><?xml version="1.0" encoding="utf-8"?>
<worksheet xmlns="http://schemas.openxmlformats.org/spreadsheetml/2006/main" xmlns:r="http://schemas.openxmlformats.org/officeDocument/2006/relationships">
  <dimension ref="A1:F22"/>
  <sheetViews>
    <sheetView zoomScale="78" zoomScaleNormal="78" workbookViewId="0" topLeftCell="A1">
      <selection activeCell="A1" sqref="A1"/>
    </sheetView>
  </sheetViews>
  <sheetFormatPr defaultColWidth="11.421875" defaultRowHeight="12.75"/>
  <cols>
    <col min="1" max="1" width="35.8515625" style="0" customWidth="1"/>
    <col min="2" max="2" width="11.57421875" style="0" customWidth="1"/>
    <col min="3" max="3" width="13.7109375" style="0" customWidth="1"/>
    <col min="4" max="4" width="10.140625" style="0" customWidth="1"/>
    <col min="5" max="5" width="7.140625" style="0" customWidth="1"/>
    <col min="6" max="6" width="13.421875" style="0" customWidth="1"/>
    <col min="7" max="16384" width="11.57421875" style="0" customWidth="1"/>
  </cols>
  <sheetData>
    <row r="1" spans="1:6" ht="106.5" customHeight="1">
      <c r="A1" s="192"/>
      <c r="B1" s="192"/>
      <c r="C1" s="192"/>
      <c r="D1" s="192"/>
      <c r="E1" s="192"/>
      <c r="F1" s="192"/>
    </row>
    <row r="2" spans="1:6" ht="16.5" customHeight="1">
      <c r="A2" s="193" t="s">
        <v>466</v>
      </c>
      <c r="B2" s="193"/>
      <c r="C2" s="193"/>
      <c r="D2" s="193"/>
      <c r="E2" s="193"/>
      <c r="F2" s="193"/>
    </row>
    <row r="3" spans="1:3" ht="14.25">
      <c r="A3" s="18"/>
      <c r="B3" s="14"/>
      <c r="C3" s="14"/>
    </row>
    <row r="4" spans="1:3" ht="14.25">
      <c r="A4" s="269" t="s">
        <v>386</v>
      </c>
      <c r="B4" s="283"/>
      <c r="C4" s="283"/>
    </row>
    <row r="5" spans="1:3" ht="14.25">
      <c r="A5" s="33"/>
      <c r="B5" s="14"/>
      <c r="C5" s="14"/>
    </row>
    <row r="6" spans="1:3" ht="14.25">
      <c r="A6" s="269" t="s">
        <v>374</v>
      </c>
      <c r="B6" s="268"/>
      <c r="C6" s="268"/>
    </row>
    <row r="7" spans="1:3" ht="14.25">
      <c r="A7" s="78"/>
      <c r="B7" s="268"/>
      <c r="C7" s="268"/>
    </row>
    <row r="8" spans="1:3" ht="14.25">
      <c r="A8" s="269" t="s">
        <v>375</v>
      </c>
      <c r="B8" s="268"/>
      <c r="C8" s="268"/>
    </row>
    <row r="9" spans="1:3" ht="14.25">
      <c r="A9" s="269" t="s">
        <v>376</v>
      </c>
      <c r="B9" s="268"/>
      <c r="C9" s="268"/>
    </row>
    <row r="10" ht="14.25">
      <c r="A10" s="269" t="s">
        <v>377</v>
      </c>
    </row>
    <row r="12" spans="1:6" ht="14.25">
      <c r="A12" s="351" t="s">
        <v>37</v>
      </c>
      <c r="B12" s="286">
        <v>2017</v>
      </c>
      <c r="C12" s="286"/>
      <c r="D12" s="286">
        <v>2018</v>
      </c>
      <c r="E12" s="286"/>
      <c r="F12" s="286"/>
    </row>
    <row r="13" spans="1:6" ht="14.25">
      <c r="A13" s="351"/>
      <c r="B13" s="351" t="s">
        <v>379</v>
      </c>
      <c r="C13" s="351" t="s">
        <v>380</v>
      </c>
      <c r="D13" s="286" t="s">
        <v>379</v>
      </c>
      <c r="E13" s="286" t="s">
        <v>381</v>
      </c>
      <c r="F13" s="286" t="s">
        <v>380</v>
      </c>
    </row>
    <row r="14" spans="1:6" ht="14.25">
      <c r="A14" s="294" t="s">
        <v>467</v>
      </c>
      <c r="B14" s="388">
        <v>600</v>
      </c>
      <c r="C14" s="388">
        <v>0</v>
      </c>
      <c r="D14" s="358">
        <v>0</v>
      </c>
      <c r="E14" s="358"/>
      <c r="F14" s="396">
        <v>0</v>
      </c>
    </row>
    <row r="15" spans="1:6" ht="14.25">
      <c r="A15" s="294" t="s">
        <v>468</v>
      </c>
      <c r="B15" s="388">
        <v>600</v>
      </c>
      <c r="C15" s="388">
        <v>0</v>
      </c>
      <c r="D15" s="358">
        <v>0</v>
      </c>
      <c r="E15" s="358"/>
      <c r="F15" s="396">
        <v>0</v>
      </c>
    </row>
    <row r="16" spans="1:6" ht="14.25">
      <c r="A16" s="294" t="s">
        <v>469</v>
      </c>
      <c r="B16" s="388">
        <v>205</v>
      </c>
      <c r="C16" s="388">
        <v>0</v>
      </c>
      <c r="D16" s="358">
        <v>0</v>
      </c>
      <c r="E16" s="358"/>
      <c r="F16" s="396">
        <v>0</v>
      </c>
    </row>
    <row r="17" spans="1:6" ht="22.5">
      <c r="A17" s="294" t="s">
        <v>470</v>
      </c>
      <c r="B17" s="388">
        <v>445</v>
      </c>
      <c r="C17" s="388">
        <v>0</v>
      </c>
      <c r="D17" s="358">
        <v>0</v>
      </c>
      <c r="E17" s="358"/>
      <c r="F17" s="396">
        <v>0</v>
      </c>
    </row>
    <row r="18" spans="1:6" ht="42.75">
      <c r="A18" s="294" t="s">
        <v>471</v>
      </c>
      <c r="B18" s="388">
        <v>42000</v>
      </c>
      <c r="C18" s="388">
        <v>0</v>
      </c>
      <c r="D18" s="358">
        <v>0</v>
      </c>
      <c r="E18" s="358"/>
      <c r="F18" s="396">
        <v>7516.11</v>
      </c>
    </row>
    <row r="19" spans="1:6" ht="33">
      <c r="A19" s="294" t="s">
        <v>472</v>
      </c>
      <c r="B19" s="390">
        <v>25000</v>
      </c>
      <c r="C19" s="388">
        <v>0</v>
      </c>
      <c r="D19" s="392">
        <v>0</v>
      </c>
      <c r="E19" s="392"/>
      <c r="F19" s="397">
        <v>0</v>
      </c>
    </row>
    <row r="20" spans="1:6" ht="33">
      <c r="A20" s="294" t="s">
        <v>473</v>
      </c>
      <c r="B20" s="390">
        <v>22400</v>
      </c>
      <c r="C20" s="388">
        <v>1068.5</v>
      </c>
      <c r="D20" s="392">
        <v>0</v>
      </c>
      <c r="E20" s="392"/>
      <c r="F20" s="397">
        <v>3541.8</v>
      </c>
    </row>
    <row r="21" spans="1:6" ht="33">
      <c r="A21" s="294" t="s">
        <v>474</v>
      </c>
      <c r="B21" s="390">
        <v>8750</v>
      </c>
      <c r="C21" s="388">
        <v>0</v>
      </c>
      <c r="D21" s="392">
        <v>0</v>
      </c>
      <c r="E21" s="392"/>
      <c r="F21" s="397">
        <v>0</v>
      </c>
    </row>
    <row r="22" spans="1:6" ht="14.25">
      <c r="A22" s="299" t="s">
        <v>101</v>
      </c>
      <c r="B22" s="393">
        <f>SUM(B14:B21)</f>
        <v>100000</v>
      </c>
      <c r="C22" s="393">
        <f>SUM(C14:C21)</f>
        <v>1068.5</v>
      </c>
      <c r="D22" s="395">
        <f>SUM(D14:D21)</f>
        <v>0</v>
      </c>
      <c r="E22" s="398"/>
      <c r="F22" s="399">
        <f>SUM(F14:F21)</f>
        <v>11057.91</v>
      </c>
    </row>
  </sheetData>
  <sheetProtection selectLockedCells="1" selectUnlockedCells="1"/>
  <mergeCells count="4">
    <mergeCell ref="A2:F2"/>
    <mergeCell ref="A12:A13"/>
    <mergeCell ref="B12:C12"/>
    <mergeCell ref="D12:F1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4.xml><?xml version="1.0" encoding="utf-8"?>
<worksheet xmlns="http://schemas.openxmlformats.org/spreadsheetml/2006/main" xmlns:r="http://schemas.openxmlformats.org/officeDocument/2006/relationships">
  <dimension ref="A1:IU23"/>
  <sheetViews>
    <sheetView zoomScale="78" zoomScaleNormal="78" workbookViewId="0" topLeftCell="A7">
      <selection activeCell="A23" sqref="A23"/>
    </sheetView>
  </sheetViews>
  <sheetFormatPr defaultColWidth="9.140625" defaultRowHeight="16.5" customHeight="1"/>
  <cols>
    <col min="1" max="1" width="91.140625" style="14" customWidth="1"/>
    <col min="2" max="2" width="8.140625" style="14" customWidth="1"/>
    <col min="3" max="251" width="9.00390625" style="14" customWidth="1"/>
  </cols>
  <sheetData>
    <row r="1" spans="1:255" s="31" customFormat="1" ht="81.75" customHeight="1">
      <c r="A1" s="15"/>
      <c r="B1" s="15"/>
      <c r="IR1" s="39"/>
      <c r="IS1" s="39"/>
      <c r="IT1" s="39"/>
      <c r="IU1" s="39"/>
    </row>
    <row r="2" spans="1:5" ht="33" customHeight="1">
      <c r="A2" s="32" t="s">
        <v>59</v>
      </c>
      <c r="B2" s="32"/>
      <c r="C2" s="17"/>
      <c r="D2" s="17"/>
      <c r="E2" s="17"/>
    </row>
    <row r="3" ht="16.5" customHeight="1">
      <c r="A3" s="18"/>
    </row>
    <row r="4" spans="1:2" ht="16.5" customHeight="1">
      <c r="A4" s="40" t="s">
        <v>60</v>
      </c>
      <c r="B4" s="40"/>
    </row>
    <row r="5" spans="1:2" ht="16.5" customHeight="1">
      <c r="A5" s="41" t="s">
        <v>58</v>
      </c>
      <c r="B5" s="41"/>
    </row>
    <row r="6" spans="1:2" ht="16.5" customHeight="1">
      <c r="A6" s="42"/>
      <c r="B6" s="42"/>
    </row>
    <row r="7" spans="1:5" ht="16.5" customHeight="1">
      <c r="A7" s="21" t="s">
        <v>37</v>
      </c>
      <c r="B7" s="43">
        <v>2016</v>
      </c>
      <c r="C7" s="34">
        <v>2017</v>
      </c>
      <c r="D7" s="34">
        <v>2018</v>
      </c>
      <c r="E7" s="34">
        <v>2019</v>
      </c>
    </row>
    <row r="8" spans="1:5" ht="16.5" customHeight="1">
      <c r="A8" s="23" t="s">
        <v>38</v>
      </c>
      <c r="B8" s="24">
        <v>1</v>
      </c>
      <c r="C8" s="25">
        <v>1</v>
      </c>
      <c r="D8" s="25">
        <v>1</v>
      </c>
      <c r="E8" s="26"/>
    </row>
    <row r="9" spans="1:5" ht="16.5" customHeight="1">
      <c r="A9" s="23" t="s">
        <v>40</v>
      </c>
      <c r="B9" s="24">
        <v>1</v>
      </c>
      <c r="C9" s="25">
        <v>1</v>
      </c>
      <c r="D9" s="25">
        <v>1</v>
      </c>
      <c r="E9" s="26"/>
    </row>
    <row r="10" spans="1:5" ht="16.5" customHeight="1">
      <c r="A10" s="23" t="s">
        <v>41</v>
      </c>
      <c r="B10" s="24">
        <v>1</v>
      </c>
      <c r="C10" s="25">
        <v>1</v>
      </c>
      <c r="D10" s="25">
        <v>1</v>
      </c>
      <c r="E10" s="26"/>
    </row>
    <row r="11" spans="1:5" ht="16.5" customHeight="1">
      <c r="A11" s="23" t="s">
        <v>42</v>
      </c>
      <c r="B11" s="24">
        <v>1</v>
      </c>
      <c r="C11" s="25">
        <v>1</v>
      </c>
      <c r="D11" s="25">
        <v>1</v>
      </c>
      <c r="E11" s="26"/>
    </row>
    <row r="12" spans="1:5" ht="16.5" customHeight="1">
      <c r="A12" s="27" t="s">
        <v>43</v>
      </c>
      <c r="B12" s="24">
        <v>1</v>
      </c>
      <c r="C12" s="25">
        <v>1</v>
      </c>
      <c r="D12" s="25">
        <v>1</v>
      </c>
      <c r="E12" s="26"/>
    </row>
    <row r="13" spans="1:5" ht="16.5" customHeight="1">
      <c r="A13" s="23" t="s">
        <v>44</v>
      </c>
      <c r="B13" s="24">
        <v>1</v>
      </c>
      <c r="C13" s="25">
        <v>1</v>
      </c>
      <c r="D13" s="25">
        <v>1</v>
      </c>
      <c r="E13" s="26"/>
    </row>
    <row r="14" spans="1:5" ht="16.5" customHeight="1">
      <c r="A14" s="23" t="s">
        <v>45</v>
      </c>
      <c r="B14" s="24">
        <v>1</v>
      </c>
      <c r="C14" s="25">
        <v>1</v>
      </c>
      <c r="D14" s="25">
        <v>1</v>
      </c>
      <c r="E14" s="26"/>
    </row>
    <row r="15" spans="1:5" ht="16.5" customHeight="1">
      <c r="A15" s="23" t="s">
        <v>46</v>
      </c>
      <c r="B15" s="24">
        <v>1</v>
      </c>
      <c r="C15" s="25">
        <v>1</v>
      </c>
      <c r="D15" s="25">
        <v>1</v>
      </c>
      <c r="E15" s="26"/>
    </row>
    <row r="16" spans="1:5" ht="16.5" customHeight="1">
      <c r="A16" s="23" t="s">
        <v>47</v>
      </c>
      <c r="B16" s="24">
        <v>1</v>
      </c>
      <c r="C16" s="25">
        <v>1</v>
      </c>
      <c r="D16" s="25">
        <v>1</v>
      </c>
      <c r="E16" s="26"/>
    </row>
    <row r="17" spans="1:5" ht="16.5" customHeight="1">
      <c r="A17" s="23" t="s">
        <v>48</v>
      </c>
      <c r="B17" s="24">
        <v>1</v>
      </c>
      <c r="C17" s="25">
        <v>1</v>
      </c>
      <c r="D17" s="25">
        <v>1</v>
      </c>
      <c r="E17" s="26"/>
    </row>
    <row r="18" spans="1:5" ht="16.5" customHeight="1">
      <c r="A18" s="23" t="s">
        <v>49</v>
      </c>
      <c r="B18" s="24">
        <v>1</v>
      </c>
      <c r="C18" s="25">
        <v>1</v>
      </c>
      <c r="D18" s="25">
        <v>1</v>
      </c>
      <c r="E18" s="26"/>
    </row>
    <row r="19" spans="1:5" ht="16.5" customHeight="1">
      <c r="A19" s="23" t="s">
        <v>50</v>
      </c>
      <c r="B19" s="24">
        <v>1</v>
      </c>
      <c r="C19" s="25">
        <v>1</v>
      </c>
      <c r="D19" s="25">
        <v>1</v>
      </c>
      <c r="E19" s="26"/>
    </row>
    <row r="20" spans="1:5" ht="16.5" customHeight="1">
      <c r="A20" s="23" t="s">
        <v>51</v>
      </c>
      <c r="B20" s="24">
        <v>1</v>
      </c>
      <c r="C20" s="25">
        <v>1</v>
      </c>
      <c r="D20" s="25">
        <v>1</v>
      </c>
      <c r="E20" s="26"/>
    </row>
    <row r="21" spans="1:5" ht="16.5" customHeight="1">
      <c r="A21" s="23" t="s">
        <v>53</v>
      </c>
      <c r="B21" s="24">
        <v>1</v>
      </c>
      <c r="C21" s="25">
        <v>1</v>
      </c>
      <c r="D21" s="25">
        <v>1</v>
      </c>
      <c r="E21" s="26"/>
    </row>
    <row r="22" spans="1:5" ht="16.5" customHeight="1">
      <c r="A22" s="28" t="s">
        <v>54</v>
      </c>
      <c r="B22" s="28">
        <v>14</v>
      </c>
      <c r="C22" s="29">
        <v>14</v>
      </c>
      <c r="D22" s="29">
        <v>14</v>
      </c>
      <c r="E22" s="26"/>
    </row>
    <row r="23" ht="16.5" customHeight="1">
      <c r="A23" s="30" t="s">
        <v>55</v>
      </c>
    </row>
    <row r="65534" ht="14.25" customHeight="1"/>
    <row r="65535" ht="12.75" customHeight="1"/>
    <row r="65536" ht="12.75" customHeight="1"/>
  </sheetData>
  <sheetProtection selectLockedCells="1" selectUnlockedCells="1"/>
  <mergeCells count="3">
    <mergeCell ref="A2:B2"/>
    <mergeCell ref="A4:B4"/>
    <mergeCell ref="A5:B5"/>
  </mergeCells>
  <printOptions/>
  <pageMargins left="0.7479166666666667" right="0.7479166666666667" top="0.5902777777777778" bottom="0.7569444444444444" header="0.5118055555555555" footer="0.5902777777777778"/>
  <pageSetup horizontalDpi="300" verticalDpi="300" orientation="landscape" paperSize="9"/>
  <headerFooter alignWithMargins="0">
    <oddFooter>&amp;C&amp;"Times New Roman,Normal"&amp;12&amp;P</oddFooter>
  </headerFooter>
  <drawing r:id="rId1"/>
</worksheet>
</file>

<file path=xl/worksheets/sheet5.xml><?xml version="1.0" encoding="utf-8"?>
<worksheet xmlns="http://schemas.openxmlformats.org/spreadsheetml/2006/main" xmlns:r="http://schemas.openxmlformats.org/officeDocument/2006/relationships">
  <dimension ref="A1:F17"/>
  <sheetViews>
    <sheetView zoomScale="78" zoomScaleNormal="78" workbookViewId="0" topLeftCell="A1">
      <selection activeCell="A17" sqref="A17"/>
    </sheetView>
  </sheetViews>
  <sheetFormatPr defaultColWidth="9.140625" defaultRowHeight="12.75"/>
  <cols>
    <col min="1" max="1" width="88.8515625" style="0" customWidth="1"/>
    <col min="2" max="2" width="8.28125" style="0" customWidth="1"/>
    <col min="3" max="3" width="7.7109375" style="0" customWidth="1"/>
    <col min="4" max="4" width="8.140625" style="0" customWidth="1"/>
  </cols>
  <sheetData>
    <row r="1" spans="1:2" s="39" customFormat="1" ht="80.25" customHeight="1">
      <c r="A1" s="15"/>
      <c r="B1" s="15"/>
    </row>
    <row r="2" spans="1:6" ht="45" customHeight="1">
      <c r="A2" s="32" t="s">
        <v>61</v>
      </c>
      <c r="B2" s="32"/>
      <c r="C2" s="44"/>
      <c r="D2" s="44"/>
      <c r="E2" s="44"/>
      <c r="F2" s="44"/>
    </row>
    <row r="3" spans="1:2" ht="16.5" customHeight="1">
      <c r="A3" s="18"/>
      <c r="B3" s="14"/>
    </row>
    <row r="4" spans="1:2" ht="16.5" customHeight="1">
      <c r="A4" s="40" t="s">
        <v>62</v>
      </c>
      <c r="B4" s="40"/>
    </row>
    <row r="5" spans="1:2" ht="16.5" customHeight="1">
      <c r="A5" s="33"/>
      <c r="B5" s="14"/>
    </row>
    <row r="6" spans="1:2" ht="16.5" customHeight="1">
      <c r="A6" s="20" t="s">
        <v>58</v>
      </c>
      <c r="B6" s="20"/>
    </row>
    <row r="7" spans="1:2" ht="16.5" customHeight="1">
      <c r="A7" s="14"/>
      <c r="B7" s="14"/>
    </row>
    <row r="8" spans="1:6" ht="12.75">
      <c r="A8" s="21" t="s">
        <v>37</v>
      </c>
      <c r="B8" s="21">
        <v>2016</v>
      </c>
      <c r="C8" s="45">
        <v>2017</v>
      </c>
      <c r="D8" s="45">
        <v>2018</v>
      </c>
      <c r="E8" s="45">
        <v>2019</v>
      </c>
      <c r="F8" s="45">
        <v>2020</v>
      </c>
    </row>
    <row r="9" spans="1:6" ht="12.75">
      <c r="A9" s="27" t="s">
        <v>43</v>
      </c>
      <c r="B9" s="24">
        <v>1</v>
      </c>
      <c r="C9" s="25">
        <v>1</v>
      </c>
      <c r="D9" s="25">
        <v>1</v>
      </c>
      <c r="E9" s="46"/>
      <c r="F9" s="46"/>
    </row>
    <row r="10" spans="1:6" ht="12.75">
      <c r="A10" s="23" t="s">
        <v>44</v>
      </c>
      <c r="B10" s="24">
        <v>1</v>
      </c>
      <c r="C10" s="25">
        <v>1</v>
      </c>
      <c r="D10" s="25">
        <v>1</v>
      </c>
      <c r="E10" s="46"/>
      <c r="F10" s="46"/>
    </row>
    <row r="11" spans="1:6" ht="12.75">
      <c r="A11" s="23" t="s">
        <v>45</v>
      </c>
      <c r="B11" s="24">
        <v>1</v>
      </c>
      <c r="C11" s="25">
        <v>1</v>
      </c>
      <c r="D11" s="25">
        <v>1</v>
      </c>
      <c r="E11" s="46"/>
      <c r="F11" s="46"/>
    </row>
    <row r="12" spans="1:6" ht="12.75">
      <c r="A12" s="23" t="s">
        <v>46</v>
      </c>
      <c r="B12" s="24">
        <v>1</v>
      </c>
      <c r="C12" s="25">
        <v>1</v>
      </c>
      <c r="D12" s="25">
        <v>1</v>
      </c>
      <c r="E12" s="46"/>
      <c r="F12" s="46"/>
    </row>
    <row r="13" spans="1:6" ht="12.75">
      <c r="A13" s="23" t="s">
        <v>48</v>
      </c>
      <c r="B13" s="24">
        <v>1</v>
      </c>
      <c r="C13" s="25">
        <v>1</v>
      </c>
      <c r="D13" s="25">
        <v>1</v>
      </c>
      <c r="E13" s="46"/>
      <c r="F13" s="46"/>
    </row>
    <row r="14" spans="1:6" ht="12.75">
      <c r="A14" s="23" t="s">
        <v>49</v>
      </c>
      <c r="B14" s="24">
        <v>1</v>
      </c>
      <c r="C14" s="25">
        <v>1</v>
      </c>
      <c r="D14" s="25">
        <v>1</v>
      </c>
      <c r="E14" s="46"/>
      <c r="F14" s="46"/>
    </row>
    <row r="15" spans="1:6" ht="12.75">
      <c r="A15" s="23" t="s">
        <v>50</v>
      </c>
      <c r="B15" s="24">
        <v>1</v>
      </c>
      <c r="C15" s="25">
        <v>1</v>
      </c>
      <c r="D15" s="25">
        <v>1</v>
      </c>
      <c r="E15" s="46"/>
      <c r="F15" s="46"/>
    </row>
    <row r="16" spans="1:6" ht="12.75">
      <c r="A16" s="28" t="s">
        <v>54</v>
      </c>
      <c r="B16" s="28">
        <v>7</v>
      </c>
      <c r="C16" s="29">
        <v>7</v>
      </c>
      <c r="D16" s="29">
        <v>7</v>
      </c>
      <c r="E16" s="46"/>
      <c r="F16" s="46"/>
    </row>
    <row r="17" ht="12.75">
      <c r="A17" s="30" t="s">
        <v>55</v>
      </c>
    </row>
  </sheetData>
  <sheetProtection selectLockedCells="1" selectUnlockedCells="1"/>
  <mergeCells count="3">
    <mergeCell ref="A2:B2"/>
    <mergeCell ref="A4:B4"/>
    <mergeCell ref="A6:B6"/>
  </mergeCells>
  <printOptions/>
  <pageMargins left="0.7479166666666667" right="0.7479166666666667" top="0.9840277777777777" bottom="1.1506944444444445" header="0.5118055555555555" footer="0.9840277777777777"/>
  <pageSetup horizontalDpi="300" verticalDpi="300" orientation="landscape" paperSize="9"/>
  <headerFooter alignWithMargins="0">
    <oddFooter>&amp;C&amp;"Times New Roman,Normal"&amp;12&amp;P</oddFooter>
  </headerFooter>
  <drawing r:id="rId1"/>
</worksheet>
</file>

<file path=xl/worksheets/sheet6.xml><?xml version="1.0" encoding="utf-8"?>
<worksheet xmlns="http://schemas.openxmlformats.org/spreadsheetml/2006/main" xmlns:r="http://schemas.openxmlformats.org/officeDocument/2006/relationships">
  <dimension ref="A1:F17"/>
  <sheetViews>
    <sheetView zoomScale="78" zoomScaleNormal="78" workbookViewId="0" topLeftCell="A1">
      <selection activeCell="A17" sqref="A17"/>
    </sheetView>
  </sheetViews>
  <sheetFormatPr defaultColWidth="11.421875" defaultRowHeight="12.75"/>
  <cols>
    <col min="1" max="1" width="73.00390625" style="0" customWidth="1"/>
  </cols>
  <sheetData>
    <row r="1" spans="1:2" s="39" customFormat="1" ht="79.5" customHeight="1">
      <c r="A1" s="15"/>
      <c r="B1" s="15"/>
    </row>
    <row r="2" spans="1:6" ht="46.5" customHeight="1">
      <c r="A2" s="16" t="s">
        <v>63</v>
      </c>
      <c r="B2" s="16"/>
      <c r="C2" s="44"/>
      <c r="D2" s="44"/>
      <c r="E2" s="44"/>
      <c r="F2" s="44"/>
    </row>
    <row r="3" spans="1:2" ht="12.75">
      <c r="A3" s="18"/>
      <c r="B3" s="14"/>
    </row>
    <row r="4" spans="1:2" ht="14.25" customHeight="1">
      <c r="A4" s="40" t="s">
        <v>64</v>
      </c>
      <c r="B4" s="40"/>
    </row>
    <row r="5" spans="1:2" ht="12.75">
      <c r="A5" s="33"/>
      <c r="B5" s="14"/>
    </row>
    <row r="6" spans="1:2" ht="12.75">
      <c r="A6" s="20" t="s">
        <v>58</v>
      </c>
      <c r="B6" s="20"/>
    </row>
    <row r="7" spans="1:2" ht="12.75">
      <c r="A7" s="14"/>
      <c r="B7" s="14"/>
    </row>
    <row r="8" spans="1:6" ht="12.75">
      <c r="A8" s="21" t="s">
        <v>37</v>
      </c>
      <c r="B8" s="21">
        <v>2016</v>
      </c>
      <c r="C8" s="47">
        <v>2017</v>
      </c>
      <c r="D8" s="47">
        <v>2018</v>
      </c>
      <c r="E8" s="47">
        <v>2019</v>
      </c>
      <c r="F8" s="47">
        <v>2020</v>
      </c>
    </row>
    <row r="9" spans="1:6" ht="12.75">
      <c r="A9" s="23" t="s">
        <v>65</v>
      </c>
      <c r="B9" s="24">
        <v>1</v>
      </c>
      <c r="C9" s="25">
        <v>1</v>
      </c>
      <c r="D9" s="25">
        <v>1</v>
      </c>
      <c r="E9" s="46"/>
      <c r="F9" s="46"/>
    </row>
    <row r="10" spans="1:6" ht="12.75">
      <c r="A10" s="23" t="s">
        <v>66</v>
      </c>
      <c r="B10" s="24">
        <v>1</v>
      </c>
      <c r="C10" s="25">
        <v>1</v>
      </c>
      <c r="D10" s="25">
        <v>1</v>
      </c>
      <c r="E10" s="46"/>
      <c r="F10" s="46"/>
    </row>
    <row r="11" spans="1:6" ht="12.75">
      <c r="A11" s="23" t="s">
        <v>67</v>
      </c>
      <c r="B11" s="24">
        <v>1</v>
      </c>
      <c r="C11" s="25">
        <v>1</v>
      </c>
      <c r="D11" s="25">
        <v>1</v>
      </c>
      <c r="E11" s="46"/>
      <c r="F11" s="46"/>
    </row>
    <row r="12" spans="1:6" ht="12.75">
      <c r="A12" s="23" t="s">
        <v>68</v>
      </c>
      <c r="B12" s="24">
        <v>1</v>
      </c>
      <c r="C12" s="25">
        <v>1</v>
      </c>
      <c r="D12" s="25">
        <v>1</v>
      </c>
      <c r="E12" s="46"/>
      <c r="F12" s="46"/>
    </row>
    <row r="13" spans="1:6" ht="12.75">
      <c r="A13" s="23" t="s">
        <v>69</v>
      </c>
      <c r="B13" s="24">
        <v>1</v>
      </c>
      <c r="C13" s="25">
        <v>1</v>
      </c>
      <c r="D13" s="25">
        <v>1</v>
      </c>
      <c r="E13" s="46"/>
      <c r="F13" s="46"/>
    </row>
    <row r="14" spans="1:6" ht="12.75">
      <c r="A14" s="23" t="s">
        <v>70</v>
      </c>
      <c r="B14" s="24">
        <v>1</v>
      </c>
      <c r="C14" s="25">
        <v>1</v>
      </c>
      <c r="D14" s="25">
        <v>1</v>
      </c>
      <c r="E14" s="46"/>
      <c r="F14" s="46"/>
    </row>
    <row r="15" spans="1:6" ht="12.75">
      <c r="A15" s="23" t="s">
        <v>71</v>
      </c>
      <c r="B15" s="24">
        <v>1</v>
      </c>
      <c r="C15" s="25">
        <v>1</v>
      </c>
      <c r="D15" s="25">
        <v>1</v>
      </c>
      <c r="E15" s="46"/>
      <c r="F15" s="46"/>
    </row>
    <row r="16" spans="1:6" ht="12.75">
      <c r="A16" s="28" t="s">
        <v>54</v>
      </c>
      <c r="B16" s="28">
        <v>7</v>
      </c>
      <c r="C16" s="29">
        <v>7</v>
      </c>
      <c r="D16" s="29">
        <v>7</v>
      </c>
      <c r="E16" s="46"/>
      <c r="F16" s="46"/>
    </row>
    <row r="17" ht="12.75">
      <c r="A17" s="30" t="s">
        <v>55</v>
      </c>
    </row>
  </sheetData>
  <sheetProtection selectLockedCells="1" selectUnlockedCells="1"/>
  <mergeCells count="3">
    <mergeCell ref="A2:B2"/>
    <mergeCell ref="A4:B4"/>
    <mergeCell ref="A6:B6"/>
  </mergeCells>
  <printOptions/>
  <pageMargins left="0.7875" right="0.7875" top="0.7875" bottom="1.0527777777777778" header="0.5118055555555555" footer="0.7875"/>
  <pageSetup horizontalDpi="300" verticalDpi="300" orientation="landscape" paperSize="9"/>
  <headerFooter alignWithMargins="0">
    <oddFooter>&amp;C&amp;"Times New Roman,Normal"&amp;12Página &amp;P</oddFooter>
  </headerFooter>
  <drawing r:id="rId1"/>
</worksheet>
</file>

<file path=xl/worksheets/sheet7.xml><?xml version="1.0" encoding="utf-8"?>
<worksheet xmlns="http://schemas.openxmlformats.org/spreadsheetml/2006/main" xmlns:r="http://schemas.openxmlformats.org/officeDocument/2006/relationships">
  <dimension ref="A1:F36"/>
  <sheetViews>
    <sheetView zoomScale="78" zoomScaleNormal="78" workbookViewId="0" topLeftCell="A13">
      <selection activeCell="G19" sqref="G19"/>
    </sheetView>
  </sheetViews>
  <sheetFormatPr defaultColWidth="9.140625" defaultRowHeight="12.75" customHeight="1"/>
  <cols>
    <col min="1" max="1" width="78.28125" style="14" customWidth="1"/>
    <col min="2" max="6" width="8.140625" style="14" customWidth="1"/>
    <col min="7" max="16384" width="9.00390625" style="14" customWidth="1"/>
  </cols>
  <sheetData>
    <row r="1" spans="1:6" s="31" customFormat="1" ht="77.25" customHeight="1">
      <c r="A1" s="15"/>
      <c r="B1" s="15"/>
      <c r="C1" s="15"/>
      <c r="D1" s="15"/>
      <c r="E1" s="15"/>
      <c r="F1" s="15"/>
    </row>
    <row r="2" spans="1:6" ht="16.5" customHeight="1">
      <c r="A2" s="48" t="s">
        <v>7</v>
      </c>
      <c r="B2" s="48"/>
      <c r="C2" s="48"/>
      <c r="D2" s="48"/>
      <c r="E2" s="48"/>
      <c r="F2" s="48"/>
    </row>
    <row r="3" ht="16.5" customHeight="1">
      <c r="A3" s="18"/>
    </row>
    <row r="4" spans="1:6" ht="12.75" customHeight="1">
      <c r="A4" s="40" t="s">
        <v>72</v>
      </c>
      <c r="B4" s="40"/>
      <c r="C4" s="40"/>
      <c r="D4" s="40"/>
      <c r="E4" s="40"/>
      <c r="F4" s="40"/>
    </row>
    <row r="5" spans="1:6" ht="12.75" customHeight="1">
      <c r="A5" s="20" t="s">
        <v>58</v>
      </c>
      <c r="B5" s="20"/>
      <c r="C5" s="20"/>
      <c r="D5" s="20"/>
      <c r="E5" s="20"/>
      <c r="F5" s="20"/>
    </row>
    <row r="7" spans="1:6" ht="12.75" customHeight="1">
      <c r="A7" s="43" t="s">
        <v>37</v>
      </c>
      <c r="B7" s="43">
        <v>2016</v>
      </c>
      <c r="C7" s="43">
        <v>2017</v>
      </c>
      <c r="D7" s="43">
        <v>2018</v>
      </c>
      <c r="E7" s="43">
        <v>2019</v>
      </c>
      <c r="F7" s="43">
        <v>2020</v>
      </c>
    </row>
    <row r="8" spans="1:6" ht="12.75" customHeight="1">
      <c r="A8" s="36" t="s">
        <v>73</v>
      </c>
      <c r="B8" s="26">
        <v>1</v>
      </c>
      <c r="C8" s="35">
        <v>1</v>
      </c>
      <c r="D8" s="25" t="s">
        <v>74</v>
      </c>
      <c r="E8" s="25"/>
      <c r="F8" s="26"/>
    </row>
    <row r="9" spans="1:6" ht="12.75" customHeight="1">
      <c r="A9" s="36" t="s">
        <v>75</v>
      </c>
      <c r="B9" s="26">
        <v>1</v>
      </c>
      <c r="C9" s="35">
        <v>1</v>
      </c>
      <c r="D9" s="25" t="s">
        <v>76</v>
      </c>
      <c r="E9" s="25"/>
      <c r="F9" s="26"/>
    </row>
    <row r="10" spans="1:6" ht="12.75" customHeight="1">
      <c r="A10" s="36" t="s">
        <v>77</v>
      </c>
      <c r="B10" s="26">
        <v>1</v>
      </c>
      <c r="C10" s="35" t="s">
        <v>78</v>
      </c>
      <c r="D10" s="25" t="s">
        <v>78</v>
      </c>
      <c r="E10" s="25"/>
      <c r="F10" s="26"/>
    </row>
    <row r="11" spans="1:6" ht="12.75" customHeight="1">
      <c r="A11" s="36" t="s">
        <v>79</v>
      </c>
      <c r="B11" s="26">
        <v>1</v>
      </c>
      <c r="C11" s="35">
        <v>1</v>
      </c>
      <c r="D11" s="25" t="s">
        <v>76</v>
      </c>
      <c r="E11" s="25"/>
      <c r="F11" s="26"/>
    </row>
    <row r="12" spans="1:6" ht="16.5" customHeight="1">
      <c r="A12" s="36" t="s">
        <v>80</v>
      </c>
      <c r="B12" s="26">
        <v>1</v>
      </c>
      <c r="C12" s="35">
        <v>1</v>
      </c>
      <c r="D12" s="25" t="s">
        <v>76</v>
      </c>
      <c r="E12" s="25"/>
      <c r="F12" s="26"/>
    </row>
    <row r="13" spans="1:6" ht="18.75" customHeight="1">
      <c r="A13" s="49" t="s">
        <v>81</v>
      </c>
      <c r="B13" s="26">
        <v>1</v>
      </c>
      <c r="C13" s="35">
        <v>1</v>
      </c>
      <c r="D13" s="25" t="s">
        <v>76</v>
      </c>
      <c r="E13" s="25"/>
      <c r="F13" s="49"/>
    </row>
    <row r="14" spans="1:6" ht="18.75" customHeight="1">
      <c r="A14" s="36" t="s">
        <v>82</v>
      </c>
      <c r="B14" s="26">
        <v>1</v>
      </c>
      <c r="C14" s="50" t="s">
        <v>78</v>
      </c>
      <c r="D14" s="51" t="s">
        <v>78</v>
      </c>
      <c r="E14" s="51"/>
      <c r="F14" s="26"/>
    </row>
    <row r="15" spans="1:6" ht="16.5" customHeight="1">
      <c r="A15" s="36" t="s">
        <v>83</v>
      </c>
      <c r="B15" s="26">
        <v>1</v>
      </c>
      <c r="C15" s="35">
        <v>1</v>
      </c>
      <c r="D15" s="35" t="s">
        <v>74</v>
      </c>
      <c r="E15" s="35"/>
      <c r="F15" s="26"/>
    </row>
    <row r="16" spans="1:6" ht="16.5" customHeight="1">
      <c r="A16" s="23" t="s">
        <v>84</v>
      </c>
      <c r="B16" s="24">
        <v>1</v>
      </c>
      <c r="C16" s="35" t="s">
        <v>85</v>
      </c>
      <c r="D16" s="25" t="s">
        <v>78</v>
      </c>
      <c r="E16" s="25"/>
      <c r="F16" s="26"/>
    </row>
    <row r="17" spans="1:6" ht="16.5" customHeight="1">
      <c r="A17" s="23" t="s">
        <v>86</v>
      </c>
      <c r="B17" s="24">
        <v>1</v>
      </c>
      <c r="C17" s="35" t="s">
        <v>85</v>
      </c>
      <c r="D17" s="25" t="s">
        <v>78</v>
      </c>
      <c r="E17" s="25"/>
      <c r="F17" s="26"/>
    </row>
    <row r="18" spans="1:6" ht="16.5" customHeight="1">
      <c r="A18" s="23" t="s">
        <v>87</v>
      </c>
      <c r="B18" s="24">
        <v>1</v>
      </c>
      <c r="C18" s="35" t="s">
        <v>85</v>
      </c>
      <c r="D18" s="25" t="s">
        <v>78</v>
      </c>
      <c r="E18" s="25"/>
      <c r="F18" s="26"/>
    </row>
    <row r="19" spans="1:6" ht="16.5" customHeight="1">
      <c r="A19" s="36" t="s">
        <v>88</v>
      </c>
      <c r="B19" s="24"/>
      <c r="C19" s="35">
        <v>1</v>
      </c>
      <c r="D19" s="25" t="s">
        <v>74</v>
      </c>
      <c r="E19" s="25"/>
      <c r="F19" s="26"/>
    </row>
    <row r="20" spans="1:6" ht="16.5" customHeight="1">
      <c r="A20" s="23" t="s">
        <v>89</v>
      </c>
      <c r="B20" s="24"/>
      <c r="C20" s="35">
        <v>1</v>
      </c>
      <c r="D20" s="25" t="s">
        <v>74</v>
      </c>
      <c r="E20" s="25"/>
      <c r="F20" s="26"/>
    </row>
    <row r="21" spans="1:6" ht="16.5" customHeight="1">
      <c r="A21" s="36" t="s">
        <v>90</v>
      </c>
      <c r="B21" s="24"/>
      <c r="C21" s="35">
        <v>1</v>
      </c>
      <c r="D21" s="25" t="s">
        <v>74</v>
      </c>
      <c r="E21" s="25"/>
      <c r="F21" s="26"/>
    </row>
    <row r="22" spans="1:6" ht="16.5" customHeight="1">
      <c r="A22" s="36" t="s">
        <v>91</v>
      </c>
      <c r="B22" s="24"/>
      <c r="C22" s="35">
        <v>1</v>
      </c>
      <c r="D22" s="25" t="s">
        <v>74</v>
      </c>
      <c r="E22" s="25"/>
      <c r="F22" s="26"/>
    </row>
    <row r="23" spans="1:6" ht="16.5" customHeight="1">
      <c r="A23" s="36" t="s">
        <v>92</v>
      </c>
      <c r="B23" s="24"/>
      <c r="C23" s="35">
        <v>1</v>
      </c>
      <c r="D23" s="25" t="s">
        <v>74</v>
      </c>
      <c r="E23" s="25"/>
      <c r="F23" s="26"/>
    </row>
    <row r="24" spans="1:6" ht="16.5" customHeight="1">
      <c r="A24" s="36" t="s">
        <v>93</v>
      </c>
      <c r="B24" s="24"/>
      <c r="C24" s="35">
        <v>1</v>
      </c>
      <c r="D24" s="25" t="s">
        <v>76</v>
      </c>
      <c r="E24" s="25"/>
      <c r="F24" s="26"/>
    </row>
    <row r="25" spans="1:6" ht="16.5" customHeight="1">
      <c r="A25" s="36" t="s">
        <v>94</v>
      </c>
      <c r="B25" s="24"/>
      <c r="C25" s="35">
        <v>1</v>
      </c>
      <c r="D25" s="25" t="s">
        <v>76</v>
      </c>
      <c r="E25" s="25"/>
      <c r="F25" s="26"/>
    </row>
    <row r="26" spans="1:6" ht="16.5" customHeight="1">
      <c r="A26" s="36" t="s">
        <v>95</v>
      </c>
      <c r="B26" s="24"/>
      <c r="C26" s="35">
        <v>1</v>
      </c>
      <c r="D26" s="25" t="s">
        <v>74</v>
      </c>
      <c r="E26" s="25"/>
      <c r="F26" s="26"/>
    </row>
    <row r="27" spans="1:6" ht="16.5" customHeight="1">
      <c r="A27" s="36" t="s">
        <v>96</v>
      </c>
      <c r="B27" s="24"/>
      <c r="C27" s="35">
        <v>1</v>
      </c>
      <c r="D27" s="25" t="s">
        <v>74</v>
      </c>
      <c r="E27" s="25"/>
      <c r="F27" s="26"/>
    </row>
    <row r="28" spans="1:6" ht="16.5" customHeight="1">
      <c r="A28" s="36" t="s">
        <v>97</v>
      </c>
      <c r="B28" s="24"/>
      <c r="C28" s="35">
        <v>1</v>
      </c>
      <c r="D28" s="25" t="s">
        <v>74</v>
      </c>
      <c r="E28" s="25"/>
      <c r="F28" s="26"/>
    </row>
    <row r="29" spans="1:6" ht="14.25" customHeight="1">
      <c r="A29" s="36" t="s">
        <v>98</v>
      </c>
      <c r="B29" s="37"/>
      <c r="C29" s="50">
        <v>1</v>
      </c>
      <c r="D29" s="25" t="s">
        <v>74</v>
      </c>
      <c r="E29" s="25"/>
      <c r="F29" s="37"/>
    </row>
    <row r="30" spans="1:6" ht="14.25" customHeight="1">
      <c r="A30" s="36" t="s">
        <v>99</v>
      </c>
      <c r="B30" s="37"/>
      <c r="C30" s="50"/>
      <c r="D30" s="25">
        <v>1</v>
      </c>
      <c r="E30" s="25"/>
      <c r="F30" s="37"/>
    </row>
    <row r="31" spans="1:6" ht="14.25" customHeight="1">
      <c r="A31" s="36" t="s">
        <v>100</v>
      </c>
      <c r="B31" s="37"/>
      <c r="C31" s="50"/>
      <c r="D31" s="25">
        <v>1</v>
      </c>
      <c r="E31" s="25"/>
      <c r="F31" s="37"/>
    </row>
    <row r="32" spans="1:6" ht="14.25" customHeight="1">
      <c r="A32" s="36" t="s">
        <v>91</v>
      </c>
      <c r="B32" s="37"/>
      <c r="C32" s="50"/>
      <c r="D32" s="25">
        <v>1</v>
      </c>
      <c r="E32" s="25"/>
      <c r="F32" s="37"/>
    </row>
    <row r="33" spans="1:6" ht="14.25" customHeight="1">
      <c r="A33" s="37" t="s">
        <v>101</v>
      </c>
      <c r="B33" s="37">
        <v>11</v>
      </c>
      <c r="C33" s="38">
        <f>SUM(C8:C32)</f>
        <v>17</v>
      </c>
      <c r="D33" s="29">
        <v>14</v>
      </c>
      <c r="E33" s="37"/>
      <c r="F33" s="37"/>
    </row>
    <row r="34" spans="1:4" ht="16.5" customHeight="1">
      <c r="A34" s="14" t="s">
        <v>55</v>
      </c>
      <c r="C34" s="52"/>
      <c r="D34" s="53"/>
    </row>
    <row r="35" spans="1:4" ht="16.5" customHeight="1">
      <c r="A35" s="14" t="s">
        <v>102</v>
      </c>
      <c r="C35" s="20"/>
      <c r="D35" s="41"/>
    </row>
    <row r="36" ht="12.75" customHeight="1">
      <c r="A36" s="14" t="s">
        <v>103</v>
      </c>
    </row>
  </sheetData>
  <sheetProtection selectLockedCells="1" selectUnlockedCells="1"/>
  <mergeCells count="3">
    <mergeCell ref="A2:F2"/>
    <mergeCell ref="A4:F4"/>
    <mergeCell ref="A5:F5"/>
  </mergeCells>
  <printOptions/>
  <pageMargins left="0.7479166666666667" right="0.7479166666666667" top="0.9840277777777777" bottom="1.1506944444444445" header="0.5118055555555555" footer="0.9840277777777777"/>
  <pageSetup horizontalDpi="300" verticalDpi="300" orientation="landscape" paperSize="9"/>
  <headerFooter alignWithMargins="0">
    <oddFooter>&amp;C&amp;"Times New Roman,Normal"&amp;12&amp;P</oddFooter>
  </headerFooter>
  <drawing r:id="rId1"/>
</worksheet>
</file>

<file path=xl/worksheets/sheet8.xml><?xml version="1.0" encoding="utf-8"?>
<worksheet xmlns="http://schemas.openxmlformats.org/spreadsheetml/2006/main" xmlns:r="http://schemas.openxmlformats.org/officeDocument/2006/relationships">
  <dimension ref="A1:IV12"/>
  <sheetViews>
    <sheetView zoomScale="78" zoomScaleNormal="78" workbookViewId="0" topLeftCell="A1">
      <selection activeCell="B14" sqref="B14"/>
    </sheetView>
  </sheetViews>
  <sheetFormatPr defaultColWidth="9.140625" defaultRowHeight="16.5" customHeight="1"/>
  <cols>
    <col min="1" max="1" width="65.7109375" style="14" customWidth="1"/>
    <col min="2" max="2" width="8.140625" style="14" customWidth="1"/>
    <col min="3" max="253" width="9.00390625" style="14" customWidth="1"/>
  </cols>
  <sheetData>
    <row r="1" spans="1:256" s="31" customFormat="1" ht="84" customHeight="1">
      <c r="A1" s="15"/>
      <c r="B1" s="15"/>
      <c r="IT1" s="39"/>
      <c r="IU1" s="39"/>
      <c r="IV1" s="39"/>
    </row>
    <row r="2" spans="1:6" ht="31.5" customHeight="1">
      <c r="A2" s="32" t="s">
        <v>104</v>
      </c>
      <c r="B2" s="32"/>
      <c r="C2" s="17"/>
      <c r="D2" s="17"/>
      <c r="E2" s="17"/>
      <c r="F2" s="17"/>
    </row>
    <row r="3" ht="16.5" customHeight="1">
      <c r="A3" s="18"/>
    </row>
    <row r="4" spans="1:2" ht="16.5" customHeight="1">
      <c r="A4" s="40" t="s">
        <v>105</v>
      </c>
      <c r="B4" s="40"/>
    </row>
    <row r="5" ht="16.5" customHeight="1">
      <c r="A5" s="33"/>
    </row>
    <row r="6" spans="1:2" ht="16.5" customHeight="1">
      <c r="A6" s="20" t="s">
        <v>58</v>
      </c>
      <c r="B6" s="20"/>
    </row>
    <row r="8" spans="1:6" ht="16.5" customHeight="1">
      <c r="A8" s="43" t="s">
        <v>37</v>
      </c>
      <c r="B8" s="43">
        <v>2016</v>
      </c>
      <c r="C8" s="34">
        <v>2017</v>
      </c>
      <c r="D8" s="34">
        <v>2018</v>
      </c>
      <c r="E8" s="34">
        <v>2019</v>
      </c>
      <c r="F8" s="34">
        <v>2020</v>
      </c>
    </row>
    <row r="9" spans="1:6" ht="16.5" customHeight="1">
      <c r="A9" s="23" t="s">
        <v>106</v>
      </c>
      <c r="B9" s="54">
        <v>9</v>
      </c>
      <c r="C9" s="54">
        <v>13</v>
      </c>
      <c r="D9" s="55">
        <v>13</v>
      </c>
      <c r="E9" s="26"/>
      <c r="F9" s="26"/>
    </row>
    <row r="10" spans="1:6" ht="16.5" customHeight="1">
      <c r="A10" s="36" t="s">
        <v>107</v>
      </c>
      <c r="B10" s="26">
        <v>35</v>
      </c>
      <c r="C10" s="26">
        <v>33</v>
      </c>
      <c r="D10" s="25">
        <v>37</v>
      </c>
      <c r="E10" s="26"/>
      <c r="F10" s="26"/>
    </row>
    <row r="11" spans="1:6" ht="14.25" customHeight="1">
      <c r="A11" s="37" t="s">
        <v>54</v>
      </c>
      <c r="B11" s="37">
        <v>44</v>
      </c>
      <c r="C11" s="37">
        <f>SUM(C9:C10)</f>
        <v>46</v>
      </c>
      <c r="D11" s="56">
        <v>50</v>
      </c>
      <c r="E11" s="26"/>
      <c r="F11" s="26"/>
    </row>
    <row r="12" ht="16.5" customHeight="1">
      <c r="A12" s="14" t="s">
        <v>108</v>
      </c>
    </row>
  </sheetData>
  <sheetProtection selectLockedCells="1" selectUnlockedCells="1"/>
  <mergeCells count="3">
    <mergeCell ref="A2:B2"/>
    <mergeCell ref="A4:B4"/>
    <mergeCell ref="A6:B6"/>
  </mergeCells>
  <printOptions/>
  <pageMargins left="0.7479166666666667" right="0.7479166666666667" top="0.9840277777777777" bottom="0.9840277777777777"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dimension ref="A1:S24"/>
  <sheetViews>
    <sheetView zoomScale="78" zoomScaleNormal="78" workbookViewId="0" topLeftCell="A7">
      <selection activeCell="D17" sqref="D17"/>
    </sheetView>
  </sheetViews>
  <sheetFormatPr defaultColWidth="11.421875" defaultRowHeight="16.5" customHeight="1"/>
  <cols>
    <col min="1" max="1" width="95.00390625" style="14" customWidth="1"/>
    <col min="2" max="2" width="8.140625" style="14" customWidth="1"/>
    <col min="3" max="3" width="6.8515625" style="14" customWidth="1"/>
    <col min="4" max="4" width="7.140625" style="14" customWidth="1"/>
    <col min="5" max="6" width="8.140625" style="14" customWidth="1"/>
    <col min="7" max="16384" width="11.57421875" style="14" customWidth="1"/>
  </cols>
  <sheetData>
    <row r="1" spans="1:6" s="31" customFormat="1" ht="75" customHeight="1">
      <c r="A1" s="15"/>
      <c r="B1" s="15"/>
      <c r="C1" s="15"/>
      <c r="D1" s="15"/>
      <c r="E1" s="15"/>
      <c r="F1" s="15"/>
    </row>
    <row r="2" spans="1:6" ht="36" customHeight="1">
      <c r="A2" s="48" t="s">
        <v>9</v>
      </c>
      <c r="B2" s="48"/>
      <c r="C2" s="48"/>
      <c r="D2" s="48"/>
      <c r="E2" s="48"/>
      <c r="F2" s="48"/>
    </row>
    <row r="3" spans="1:6" ht="16.5" customHeight="1">
      <c r="A3" s="57"/>
      <c r="B3" s="58"/>
      <c r="C3" s="58"/>
      <c r="D3" s="58"/>
      <c r="E3" s="58"/>
      <c r="F3" s="58"/>
    </row>
    <row r="4" spans="1:6" ht="16.5" customHeight="1">
      <c r="A4" s="59" t="s">
        <v>109</v>
      </c>
      <c r="B4" s="59"/>
      <c r="C4" s="59"/>
      <c r="D4" s="59"/>
      <c r="E4" s="59"/>
      <c r="F4" s="59"/>
    </row>
    <row r="5" spans="1:6" ht="16.5" customHeight="1">
      <c r="A5" s="20" t="s">
        <v>58</v>
      </c>
      <c r="B5" s="20"/>
      <c r="C5" s="20"/>
      <c r="D5" s="20"/>
      <c r="E5" s="20"/>
      <c r="F5" s="20"/>
    </row>
    <row r="6" spans="1:6" ht="16.5" customHeight="1">
      <c r="A6" s="58"/>
      <c r="B6" s="58"/>
      <c r="C6" s="58"/>
      <c r="D6" s="58"/>
      <c r="E6" s="58"/>
      <c r="F6" s="58"/>
    </row>
    <row r="7" spans="1:6" ht="16.5" customHeight="1">
      <c r="A7" s="43" t="s">
        <v>37</v>
      </c>
      <c r="B7" s="43">
        <v>2016</v>
      </c>
      <c r="C7" s="43">
        <v>2017</v>
      </c>
      <c r="D7" s="43">
        <v>2018</v>
      </c>
      <c r="E7" s="43">
        <v>2019</v>
      </c>
      <c r="F7" s="43">
        <v>2020</v>
      </c>
    </row>
    <row r="8" spans="1:6" ht="16.5" customHeight="1">
      <c r="A8" s="23" t="s">
        <v>38</v>
      </c>
      <c r="B8" s="60">
        <v>32</v>
      </c>
      <c r="C8" s="61">
        <v>46</v>
      </c>
      <c r="D8" s="62">
        <v>58</v>
      </c>
      <c r="E8" s="63"/>
      <c r="F8" s="63"/>
    </row>
    <row r="9" spans="1:6" ht="16.5" customHeight="1">
      <c r="A9" s="23" t="s">
        <v>40</v>
      </c>
      <c r="B9" s="60">
        <v>22</v>
      </c>
      <c r="C9" s="61">
        <v>17</v>
      </c>
      <c r="D9" s="62">
        <v>21</v>
      </c>
      <c r="E9" s="63"/>
      <c r="F9" s="63"/>
    </row>
    <row r="10" spans="1:6" ht="16.5" customHeight="1">
      <c r="A10" s="23" t="s">
        <v>41</v>
      </c>
      <c r="B10" s="60">
        <v>20</v>
      </c>
      <c r="C10" s="61">
        <v>19</v>
      </c>
      <c r="D10" s="62">
        <v>29</v>
      </c>
      <c r="E10" s="63"/>
      <c r="F10" s="63"/>
    </row>
    <row r="11" spans="1:6" ht="16.5" customHeight="1">
      <c r="A11" s="23" t="s">
        <v>42</v>
      </c>
      <c r="B11" s="64">
        <v>53</v>
      </c>
      <c r="C11" s="62">
        <v>51</v>
      </c>
      <c r="D11" s="62">
        <v>74</v>
      </c>
      <c r="E11" s="63"/>
      <c r="F11" s="63"/>
    </row>
    <row r="12" spans="1:6" ht="16.5" customHeight="1">
      <c r="A12" s="27" t="s">
        <v>43</v>
      </c>
      <c r="B12" s="60">
        <v>46</v>
      </c>
      <c r="C12" s="61">
        <v>47</v>
      </c>
      <c r="D12" s="62">
        <v>56</v>
      </c>
      <c r="E12" s="63"/>
      <c r="F12" s="63"/>
    </row>
    <row r="13" spans="1:6" ht="16.5" customHeight="1">
      <c r="A13" s="23" t="s">
        <v>44</v>
      </c>
      <c r="B13" s="60">
        <v>41</v>
      </c>
      <c r="C13" s="61">
        <v>48</v>
      </c>
      <c r="D13" s="62">
        <v>48</v>
      </c>
      <c r="E13" s="63"/>
      <c r="F13" s="63"/>
    </row>
    <row r="14" spans="1:6" ht="16.5" customHeight="1">
      <c r="A14" s="23" t="s">
        <v>45</v>
      </c>
      <c r="B14" s="60">
        <v>29</v>
      </c>
      <c r="C14" s="61">
        <v>25</v>
      </c>
      <c r="D14" s="62">
        <v>31</v>
      </c>
      <c r="E14" s="63"/>
      <c r="F14" s="63"/>
    </row>
    <row r="15" spans="1:6" ht="16.5" customHeight="1">
      <c r="A15" s="23" t="s">
        <v>46</v>
      </c>
      <c r="B15" s="60">
        <v>9</v>
      </c>
      <c r="C15" s="61">
        <v>9</v>
      </c>
      <c r="D15" s="62">
        <v>19</v>
      </c>
      <c r="E15" s="63"/>
      <c r="F15" s="63"/>
    </row>
    <row r="16" spans="1:6" ht="16.5" customHeight="1">
      <c r="A16" s="23" t="s">
        <v>47</v>
      </c>
      <c r="B16" s="60">
        <v>73</v>
      </c>
      <c r="C16" s="61">
        <v>80</v>
      </c>
      <c r="D16" s="62">
        <v>92</v>
      </c>
      <c r="E16" s="63"/>
      <c r="F16" s="63"/>
    </row>
    <row r="17" spans="1:6" ht="16.5" customHeight="1">
      <c r="A17" s="23" t="s">
        <v>48</v>
      </c>
      <c r="B17" s="64">
        <v>37</v>
      </c>
      <c r="C17" s="62">
        <v>38</v>
      </c>
      <c r="D17" s="62">
        <v>38</v>
      </c>
      <c r="E17" s="63"/>
      <c r="F17" s="63"/>
    </row>
    <row r="18" spans="1:6" ht="16.5" customHeight="1">
      <c r="A18" s="23" t="s">
        <v>49</v>
      </c>
      <c r="B18" s="64"/>
      <c r="C18" s="62">
        <v>23</v>
      </c>
      <c r="D18" s="62">
        <v>18</v>
      </c>
      <c r="E18" s="63"/>
      <c r="F18" s="63"/>
    </row>
    <row r="19" spans="1:6" ht="16.5" customHeight="1">
      <c r="A19" s="23" t="s">
        <v>50</v>
      </c>
      <c r="B19" s="60">
        <v>16</v>
      </c>
      <c r="C19" s="61">
        <v>14</v>
      </c>
      <c r="D19" s="62">
        <v>19</v>
      </c>
      <c r="E19" s="63"/>
      <c r="F19" s="63"/>
    </row>
    <row r="20" spans="1:6" ht="16.5" customHeight="1">
      <c r="A20" s="23" t="s">
        <v>51</v>
      </c>
      <c r="B20" s="60">
        <v>29</v>
      </c>
      <c r="C20" s="61">
        <v>32</v>
      </c>
      <c r="D20" s="62">
        <v>29</v>
      </c>
      <c r="E20" s="63"/>
      <c r="F20" s="63"/>
    </row>
    <row r="21" spans="1:6" ht="14.25" customHeight="1">
      <c r="A21" s="23" t="s">
        <v>53</v>
      </c>
      <c r="B21" s="60">
        <v>29</v>
      </c>
      <c r="C21" s="61">
        <v>32</v>
      </c>
      <c r="D21" s="62">
        <v>39</v>
      </c>
      <c r="E21" s="63"/>
      <c r="F21" s="63"/>
    </row>
    <row r="22" spans="1:6" ht="14.25" customHeight="1">
      <c r="A22" s="65" t="s">
        <v>54</v>
      </c>
      <c r="B22" s="65">
        <v>436</v>
      </c>
      <c r="C22" s="66">
        <f>SUM(C8:C21)</f>
        <v>481</v>
      </c>
      <c r="D22" s="67">
        <f>SUM(D8:D21)</f>
        <v>571</v>
      </c>
      <c r="E22" s="68"/>
      <c r="F22" s="68"/>
    </row>
    <row r="23" spans="1:3" ht="16.5" customHeight="1">
      <c r="A23" s="69" t="s">
        <v>110</v>
      </c>
      <c r="B23" s="70"/>
      <c r="C23" s="70"/>
    </row>
    <row r="24" spans="1:19" s="74" customFormat="1" ht="16.5" customHeight="1">
      <c r="A24" s="71"/>
      <c r="B24" s="72"/>
      <c r="C24" s="72"/>
      <c r="D24" s="73"/>
      <c r="E24" s="73"/>
      <c r="F24" s="73"/>
      <c r="G24" s="73"/>
      <c r="H24" s="73"/>
      <c r="I24" s="73"/>
      <c r="J24" s="73"/>
      <c r="K24" s="73"/>
      <c r="L24" s="73"/>
      <c r="M24" s="73"/>
      <c r="N24" s="73"/>
      <c r="O24" s="73"/>
      <c r="P24" s="73"/>
      <c r="Q24" s="73"/>
      <c r="R24" s="73"/>
      <c r="S24" s="73"/>
    </row>
    <row r="65535" ht="12.75" customHeight="1"/>
    <row r="65536" ht="12.75" customHeight="1"/>
  </sheetData>
  <sheetProtection selectLockedCells="1" selectUnlockedCells="1"/>
  <mergeCells count="4">
    <mergeCell ref="A2:F2"/>
    <mergeCell ref="A4:F4"/>
    <mergeCell ref="A5:F5"/>
    <mergeCell ref="B17:B18"/>
  </mergeCells>
  <printOptions/>
  <pageMargins left="0.7875" right="0.7875" top="0.39375" bottom="0.6590277777777778" header="0.5118055555555555" footer="0.39375"/>
  <pageSetup horizontalDpi="300" verticalDpi="300" orientation="landscape" paperSize="9"/>
  <headerFooter alignWithMargins="0">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2018-08-29T12:39:37Z</dcterms:created>
  <dcterms:modified xsi:type="dcterms:W3CDTF">2019-02-18T12:37:34Z</dcterms:modified>
  <cp:category/>
  <cp:version/>
  <cp:contentType/>
  <cp:contentStatus/>
  <cp:revision>25</cp:revision>
</cp:coreProperties>
</file>